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420" tabRatio="989"/>
  </bookViews>
  <sheets>
    <sheet name="封面" sheetId="10" r:id="rId1"/>
    <sheet name="目录" sheetId="12" r:id="rId2"/>
    <sheet name="省级部门（单位）整体支出绩效自评表（参考模板）" sheetId="4" r:id="rId3"/>
    <sheet name="部门预算项目支出绩效自评结果汇总表" sheetId="5" r:id="rId4"/>
    <sheet name="省级部门预算项目支出绩效自评表（林业改革发展）" sheetId="2" r:id="rId5"/>
    <sheet name="森林培育自评表" sheetId="6" r:id="rId6"/>
    <sheet name="林业科技创新" sheetId="3" r:id="rId7"/>
    <sheet name="退耕还林" sheetId="13" r:id="rId8"/>
    <sheet name="森林资源管理" sheetId="14" r:id="rId9"/>
  </sheets>
  <calcPr calcId="125725"/>
</workbook>
</file>

<file path=xl/calcChain.xml><?xml version="1.0" encoding="utf-8"?>
<calcChain xmlns="http://schemas.openxmlformats.org/spreadsheetml/2006/main">
  <c r="G26" i="3"/>
  <c r="G25"/>
  <c r="G24"/>
  <c r="G23"/>
  <c r="G22"/>
  <c r="H35" i="6"/>
  <c r="H22"/>
  <c r="H13" i="5"/>
  <c r="F13"/>
  <c r="E13"/>
  <c r="D13"/>
  <c r="D9"/>
  <c r="D8"/>
  <c r="D7"/>
  <c r="D6"/>
</calcChain>
</file>

<file path=xl/sharedStrings.xml><?xml version="1.0" encoding="utf-8"?>
<sst xmlns="http://schemas.openxmlformats.org/spreadsheetml/2006/main" count="656" uniqueCount="318">
  <si>
    <t>附件1</t>
  </si>
  <si>
    <r>
      <rPr>
        <b/>
        <sz val="36"/>
        <color theme="1"/>
        <rFont val="宋体"/>
        <charset val="134"/>
        <scheme val="minor"/>
      </rPr>
      <t>2021年度省级预算执行情况绩效自评报表</t>
    </r>
    <r>
      <rPr>
        <b/>
        <sz val="28"/>
        <color theme="1"/>
        <rFont val="宋体"/>
        <charset val="134"/>
        <scheme val="minor"/>
      </rPr>
      <t xml:space="preserve">
</t>
    </r>
  </si>
  <si>
    <t>2021年度省级预算执行情况绩效自评报表目录</t>
  </si>
  <si>
    <t>一、部门自评报告</t>
  </si>
  <si>
    <t>二、部门整体支出自评表</t>
  </si>
  <si>
    <t>三、部门预算项目支出绩效自评结果汇总表</t>
  </si>
  <si>
    <t xml:space="preserve">  1.**项目绩效自评表</t>
  </si>
  <si>
    <t xml:space="preserve">  2.**项目绩效自评表</t>
  </si>
  <si>
    <t xml:space="preserve">  3.**项目绩效自评表</t>
  </si>
  <si>
    <t xml:space="preserve">   ……</t>
  </si>
  <si>
    <t>四、省对市县转移支付支出绩效自评结果汇总表</t>
  </si>
  <si>
    <r>
      <rPr>
        <b/>
        <sz val="20"/>
        <color rgb="FF000000"/>
        <rFont val="宋体"/>
        <charset val="134"/>
      </rPr>
      <t>2021年</t>
    </r>
    <r>
      <rPr>
        <b/>
        <u/>
        <sz val="20"/>
        <color rgb="FF000000"/>
        <rFont val="宋体"/>
        <charset val="134"/>
      </rPr>
      <t xml:space="preserve"> 甘肃省小陇山林业科学研究所 </t>
    </r>
    <r>
      <rPr>
        <b/>
        <sz val="20"/>
        <color rgb="FF000000"/>
        <rFont val="宋体"/>
        <charset val="134"/>
      </rPr>
      <t>部门（单位）整体支出绩效自评表</t>
    </r>
  </si>
  <si>
    <t>部门（单位）名称</t>
  </si>
  <si>
    <t>甘肃省小陇山林业科学研究所</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</si>
  <si>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</si>
  <si>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</si>
  <si>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</si>
  <si>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</si>
  <si>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</si>
  <si>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</si>
  <si>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</si>
  <si>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</si>
  <si>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</si>
  <si>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</si>
  <si>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</si>
  <si>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</si>
  <si>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</si>
  <si>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</si>
  <si>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保障职工工资福利支出，解决了职工医疗保险、生育保险、基本养老金缴费、职业年金缴费和其他社会保障就业支出。</t>
  </si>
  <si>
    <t>保障职工工资福利支出，让职工的生活水平有了一定的提高。完成了职工医疗保险、生育保险、基本养老金缴费、职业年金缴费和其他社会保障就业支出，使职工的各项待遇得到了进一步保障。</t>
  </si>
  <si>
    <t>年度绩效指标完成情况</t>
  </si>
  <si>
    <t>一级指标</t>
  </si>
  <si>
    <t>二级指标</t>
  </si>
  <si>
    <t>三级指标</t>
  </si>
  <si>
    <t>年度指标值</t>
  </si>
  <si>
    <t>实际完成值</t>
  </si>
  <si>
    <t>偏差原因分析及改进措施</t>
  </si>
  <si>
    <t>部门管理</t>
  </si>
  <si>
    <t>资金投入</t>
  </si>
  <si>
    <t>基本支出预算执行率</t>
  </si>
  <si>
    <t>项目支出预算执行率</t>
  </si>
  <si>
    <t>“三公经费”控制率</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</si>
  <si>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</si>
  <si>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</si>
  <si>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</si>
  <si>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</si>
  <si>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</si>
  <si>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</si>
  <si>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</si>
  <si>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</si>
  <si>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</si>
  <si>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</si>
  <si>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</si>
  <si>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</si>
  <si>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</si>
  <si>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</si>
  <si>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</si>
  <si>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</si>
  <si>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产出数量指标</t>
  </si>
  <si>
    <t>达标</t>
  </si>
  <si>
    <t>产出质量指标</t>
  </si>
  <si>
    <t>优良</t>
  </si>
  <si>
    <t>优</t>
  </si>
  <si>
    <t>产出时效指标</t>
  </si>
  <si>
    <t>及时</t>
  </si>
  <si>
    <t>产出成本指标</t>
  </si>
  <si>
    <t>业务经费不超出预算，超支审批100%。</t>
  </si>
  <si>
    <t>完成</t>
  </si>
  <si>
    <t>部门效果目标</t>
  </si>
  <si>
    <t>经济效益指标</t>
  </si>
  <si>
    <t>明显</t>
  </si>
  <si>
    <t>社会效益指标</t>
  </si>
  <si>
    <t>生态效益指标</t>
  </si>
  <si>
    <t>社会影响</t>
  </si>
  <si>
    <t>单位获奖情况</t>
  </si>
  <si>
    <t>是/否</t>
  </si>
  <si>
    <t>是</t>
  </si>
  <si>
    <t>违法违纪情况</t>
  </si>
  <si>
    <t>否</t>
  </si>
  <si>
    <t>能力建设</t>
  </si>
  <si>
    <t>长效管理</t>
  </si>
  <si>
    <t>中期规划建设完备程度</t>
  </si>
  <si>
    <t>完备</t>
  </si>
  <si>
    <t>组织建设</t>
  </si>
  <si>
    <t>党建工作开展规律性</t>
  </si>
  <si>
    <t>规律</t>
  </si>
  <si>
    <t>信息化建设情况</t>
  </si>
  <si>
    <t>信息化管理覆盖率</t>
  </si>
  <si>
    <t>人力资源建设</t>
  </si>
  <si>
    <t>人员培训机制完备性</t>
  </si>
  <si>
    <t>档案管理</t>
  </si>
  <si>
    <t>档案管理完备性</t>
  </si>
  <si>
    <t>服务对象满意度</t>
  </si>
  <si>
    <t>服务对象1的满意度</t>
  </si>
  <si>
    <t>职工对经济收入的满意度</t>
  </si>
  <si>
    <t>服务对象2的满意度</t>
  </si>
  <si>
    <t>职工对生产生活条件的满意度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</si>
  <si>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</si>
  <si>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</si>
  <si>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</si>
  <si>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</si>
  <si>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2021年度省级部门预算支出项目绩效自评结果汇总表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</si>
  <si>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</si>
  <si>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</si>
  <si>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</si>
  <si>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</si>
  <si>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</si>
  <si>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</si>
  <si>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</si>
  <si>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</si>
  <si>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</si>
  <si>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</si>
  <si>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</si>
  <si>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</si>
  <si>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森林资源培育</t>
  </si>
  <si>
    <t>小陇山林业保护中心</t>
  </si>
  <si>
    <t>林业改革发展资金</t>
  </si>
  <si>
    <t>林业草原资源保护与发展</t>
  </si>
  <si>
    <t>森林资源管理</t>
  </si>
  <si>
    <t>退耕还林工作经费</t>
  </si>
  <si>
    <t>合计</t>
  </si>
  <si>
    <r>
      <rPr>
        <b/>
        <sz val="18"/>
        <color theme="1"/>
        <rFont val="宋体"/>
        <charset val="134"/>
      </rPr>
      <t>2021年</t>
    </r>
    <r>
      <rPr>
        <b/>
        <u/>
        <sz val="18"/>
        <color theme="1"/>
        <rFont val="宋体"/>
        <charset val="134"/>
      </rPr>
      <t xml:space="preserve"> 甘肃省小陇山林业科学研究所 </t>
    </r>
    <r>
      <rPr>
        <b/>
        <sz val="18"/>
        <color theme="1"/>
        <rFont val="宋体"/>
        <charset val="134"/>
      </rPr>
      <t>部门预算项目支出绩效自评表</t>
    </r>
  </si>
  <si>
    <t>林业改革发展（林业科技推广）</t>
  </si>
  <si>
    <t>甘肃省林业和草原局</t>
  </si>
  <si>
    <t>实施单位</t>
  </si>
  <si>
    <t>全年预算数</t>
  </si>
  <si>
    <t>全年执行数</t>
  </si>
  <si>
    <t>执行率</t>
  </si>
  <si>
    <t>年度资金总额</t>
  </si>
  <si>
    <t>其中：当年财政拨款</t>
  </si>
  <si>
    <t xml:space="preserve">      上年结转资金</t>
  </si>
  <si>
    <t xml:space="preserve">  其他资金</t>
  </si>
  <si>
    <t>年度总体目标</t>
  </si>
  <si>
    <t>实际完成情况</t>
  </si>
  <si>
    <t xml:space="preserve">（1）示范林建设6000亩；（2）建立成效监测标准地8块，（3）举办次生林修复技术培训班3次。培训150人（次）
</t>
  </si>
  <si>
    <t xml:space="preserve">（1）完成林科所沙坝实验基地、李子等林场5179.5亩次生林修复示范区规划设计及建设任务。（2）建立成效监测标准地10块，（3）举办次生林修复技术培训班1次。培训管理及技术人员72人。
</t>
  </si>
  <si>
    <t>绩效指标</t>
  </si>
  <si>
    <t>产出指标</t>
  </si>
  <si>
    <t>数量指标</t>
  </si>
  <si>
    <t>指标1：示范林建设</t>
  </si>
  <si>
    <t>6000亩</t>
  </si>
  <si>
    <t>项目实施期三年，项目正在实施</t>
  </si>
  <si>
    <t>指标2：培训人员</t>
  </si>
  <si>
    <t>指标3：建设标准地</t>
  </si>
  <si>
    <t>指标4：标志牌</t>
  </si>
  <si>
    <t>指:5：实施方案、作业设计</t>
  </si>
  <si>
    <t>质量指标</t>
  </si>
  <si>
    <t>指标1：实施方案、作业设计评审合格率</t>
  </si>
  <si>
    <t xml:space="preserve">指标2：技术培训 </t>
  </si>
  <si>
    <t>掌握程度较好</t>
  </si>
  <si>
    <t>熟练掌握</t>
  </si>
  <si>
    <t>指标3：观测样地、示范林建设</t>
  </si>
  <si>
    <t>林分定量分析</t>
  </si>
  <si>
    <t>时效指标</t>
  </si>
  <si>
    <t>指标1：示范林建设完成率</t>
  </si>
  <si>
    <t>指标2：资金支出</t>
  </si>
  <si>
    <t>指标3:培训目标完成率</t>
  </si>
  <si>
    <t>成本指标</t>
  </si>
  <si>
    <r>
      <rPr>
        <sz val="9"/>
        <color theme="1"/>
        <rFont val="宋体"/>
        <charset val="134"/>
        <scheme val="minor"/>
      </rPr>
      <t>1</t>
    </r>
    <r>
      <rPr>
        <sz val="9"/>
        <color theme="1"/>
        <rFont val="宋体"/>
        <charset val="134"/>
        <scheme val="minor"/>
      </rPr>
      <t>20元/亩</t>
    </r>
  </si>
  <si>
    <t>120元/亩</t>
  </si>
  <si>
    <t>指标2：规划设计</t>
  </si>
  <si>
    <t>10元/亩</t>
  </si>
  <si>
    <t>指标3：标志牌</t>
  </si>
  <si>
    <t>1万/块</t>
  </si>
  <si>
    <r>
      <rPr>
        <sz val="9"/>
        <color theme="1"/>
        <rFont val="宋体"/>
        <charset val="134"/>
        <scheme val="minor"/>
      </rPr>
      <t>1</t>
    </r>
    <r>
      <rPr>
        <sz val="9"/>
        <color theme="1"/>
        <rFont val="宋体"/>
        <charset val="134"/>
        <scheme val="minor"/>
      </rPr>
      <t>.073万/块</t>
    </r>
  </si>
  <si>
    <t>原材料、人工涨价等原因</t>
  </si>
  <si>
    <t>效益指标</t>
  </si>
  <si>
    <t>指标1：预算是否控制在合理范围</t>
  </si>
  <si>
    <t>指标1：带动当地就业</t>
  </si>
  <si>
    <t>300人</t>
  </si>
  <si>
    <r>
      <rPr>
        <sz val="9"/>
        <color theme="1"/>
        <rFont val="宋体"/>
        <charset val="134"/>
        <scheme val="minor"/>
      </rPr>
      <t>2</t>
    </r>
    <r>
      <rPr>
        <sz val="9"/>
        <color theme="1"/>
        <rFont val="宋体"/>
        <charset val="134"/>
        <scheme val="minor"/>
      </rPr>
      <t>41人</t>
    </r>
  </si>
  <si>
    <t>指标2：增加收入</t>
  </si>
  <si>
    <r>
      <rPr>
        <sz val="9"/>
        <color theme="1"/>
        <rFont val="宋体"/>
        <charset val="134"/>
        <scheme val="minor"/>
      </rPr>
      <t>2</t>
    </r>
    <r>
      <rPr>
        <sz val="9"/>
        <color theme="1"/>
        <rFont val="宋体"/>
        <charset val="134"/>
        <scheme val="minor"/>
      </rPr>
      <t>000元/人</t>
    </r>
  </si>
  <si>
    <t>2300元/人</t>
  </si>
  <si>
    <t>指标1：对当地生态环境积极影响程度</t>
  </si>
  <si>
    <t>有一定影响</t>
  </si>
  <si>
    <t>影响较大</t>
  </si>
  <si>
    <t>指标2：林分结构</t>
  </si>
  <si>
    <t>优化</t>
  </si>
  <si>
    <t>可持续影响指标</t>
  </si>
  <si>
    <t>指标1：示范林示范效应</t>
  </si>
  <si>
    <t>小陇山林区示范点</t>
  </si>
  <si>
    <t>小陇山及周边林区</t>
  </si>
  <si>
    <t>指标2：培训对象生产技术的掌握</t>
  </si>
  <si>
    <t>较好</t>
  </si>
  <si>
    <t>满意度指标</t>
  </si>
  <si>
    <t>服务对象满意度指标</t>
  </si>
  <si>
    <t>指标1：林场满意度</t>
  </si>
  <si>
    <t>满意</t>
  </si>
  <si>
    <t>指标2：培训对象满意度</t>
  </si>
  <si>
    <t>……</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</si>
  <si>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</si>
  <si>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</si>
  <si>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</si>
  <si>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</si>
  <si>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</si>
  <si>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</si>
  <si>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r>
      <rPr>
        <b/>
        <sz val="16"/>
        <color theme="1"/>
        <rFont val="宋体"/>
        <charset val="134"/>
      </rPr>
      <t>2021年</t>
    </r>
    <r>
      <rPr>
        <b/>
        <u/>
        <sz val="16"/>
        <color indexed="8"/>
        <rFont val="宋体"/>
        <charset val="134"/>
      </rPr>
      <t xml:space="preserve"> 甘肃省小陇山林业科学研究所</t>
    </r>
    <r>
      <rPr>
        <b/>
        <sz val="16"/>
        <color theme="1"/>
        <rFont val="宋体"/>
        <charset val="134"/>
      </rPr>
      <t>部门预算项目支出绩效自评表</t>
    </r>
  </si>
  <si>
    <t>森林资源培育（中央财政良种补贴项目）</t>
  </si>
  <si>
    <t>目标1；2021年沙坝国家落叶松云杉良种基地实施管理面积3687.7亩，其中种子生产区1384.0亩，母树林384.0亩，种质资源收集区252.6亩，有害生物防治面积1600.0亩等。生产良种种子260.0㎏，生产良种穗条100.0万株，培育良种苗木100.0万株。目标2；云杉种质资源苗木扩繁培育2万株；云杉种质资源库480亩的抚育管理；云杉遗传测定林和种质资源保存林的生长性状调查以及优良种质选育试验；云杉家系收集保存区641个云杉家系种质标识（吊牌）更新。</t>
  </si>
  <si>
    <t>2021年实际完成良种基地管理面积3687.7亩，完成率100.0%，实际生产良种种子350.0千克，完成率134.6%，穗条80.0万株，完成率133.3%，培育良种苗木100.0万株，有害深恶防治面积1600.0亩，完成率100.0%。扦插和嫁接繁育欧洲云杉、蓝云杉优良无性系、新品种以及大果青杄2.2万株；对480亩云杉种质资源保存结合割草割灌抚育管理，实施扩穴培土管理1次；对繁育区30亩松土耕作1次，施肥1次，每次复合肥10kg/亩。对十大区云杉种质资源收集区、青海云杉和欧洲云杉、白云杉种子园、川西云杉、丽江云杉、欧洲云杉家系试验林进行了生长量调查，共调查家系或者无性系1105个，分生株1.5万株。
对2010年以来建立的青海云杉、川西云杉、红皮云杉、丽江云杉等云杉家系种质资源收集保存区165.3亩641个家系27523株分生株进行收集保存调查及种质标识（吊牌）更新。</t>
  </si>
  <si>
    <t>指标1：抚育管理面积（亩）</t>
  </si>
  <si>
    <t>指标2：良种种子生产（㎏）</t>
  </si>
  <si>
    <t>油松需求增加，加大采收</t>
  </si>
  <si>
    <t>指标3：良种穗条生产（万条）</t>
  </si>
  <si>
    <t>管理措施增强</t>
  </si>
  <si>
    <t>指标4：有害生物防治（亩）</t>
  </si>
  <si>
    <t>指标5：良种苗木培育（万株）</t>
  </si>
  <si>
    <t>指标1：抚育管理质量</t>
  </si>
  <si>
    <t>≥96</t>
  </si>
  <si>
    <t>指标2：良种种子质量</t>
  </si>
  <si>
    <r>
      <rPr>
        <sz val="9"/>
        <color theme="1"/>
        <rFont val="微软雅黑"/>
        <charset val="134"/>
      </rPr>
      <t>Ⅱ级</t>
    </r>
    <r>
      <rPr>
        <sz val="9"/>
        <color theme="1"/>
        <rFont val="宋体"/>
        <charset val="134"/>
        <scheme val="minor"/>
      </rPr>
      <t>以上</t>
    </r>
  </si>
  <si>
    <t>指标3：良种穗条质量</t>
  </si>
  <si>
    <t>指标4：良种苗木质量</t>
  </si>
  <si>
    <t>指标5：有害生物防治效果</t>
  </si>
  <si>
    <t>≥85%</t>
  </si>
  <si>
    <t>防治措施科学</t>
  </si>
  <si>
    <t>指标1：抚育管理时限（年）</t>
  </si>
  <si>
    <t>指标2：种子采收加工、穗条生产时限（年）</t>
  </si>
  <si>
    <t>指标3：良种苗木培育时限（年）</t>
  </si>
  <si>
    <t>指标4：有害生物防治时限（年）</t>
  </si>
  <si>
    <t>指标1：抚育管理成本（万元）</t>
  </si>
  <si>
    <t>指标2：良种生产成本（万元）</t>
  </si>
  <si>
    <t>种子产量提高</t>
  </si>
  <si>
    <t>指标3：有害生物防治（万元）</t>
  </si>
  <si>
    <t>指标4：良种苗木培育（万元）</t>
  </si>
  <si>
    <t>指标1：良种种子销售收入（万元）</t>
  </si>
  <si>
    <t>指标2：良种苗木产值（万元）</t>
  </si>
  <si>
    <t>指标3：良种穗条产值（万元）</t>
  </si>
  <si>
    <t>指标4：咨询服务</t>
  </si>
  <si>
    <t>指标1：提供就业岗位（人）</t>
  </si>
  <si>
    <t>＞150</t>
  </si>
  <si>
    <t>指标2：</t>
  </si>
  <si>
    <t>指标1：良种示范效应增强</t>
  </si>
  <si>
    <t>持续增强</t>
  </si>
  <si>
    <t>指标2：良种生态防护效应增强</t>
  </si>
  <si>
    <t>水土保持作用增强</t>
  </si>
  <si>
    <t>指标1：良种示范推广面积是否增加</t>
  </si>
  <si>
    <t>面积增加</t>
  </si>
  <si>
    <t>指标1：社会对良种满意度</t>
  </si>
  <si>
    <t>≥90%</t>
  </si>
  <si>
    <r>
      <rPr>
        <b/>
        <sz val="20"/>
        <color theme="1"/>
        <rFont val="宋体"/>
        <charset val="134"/>
      </rPr>
      <t>2021年</t>
    </r>
    <r>
      <rPr>
        <b/>
        <u/>
        <sz val="20"/>
        <color theme="1"/>
        <rFont val="宋体"/>
        <charset val="134"/>
      </rPr>
      <t xml:space="preserve"> 甘肃省小陇山林业科学研究所 </t>
    </r>
    <r>
      <rPr>
        <b/>
        <sz val="20"/>
        <color theme="1"/>
        <rFont val="宋体"/>
        <charset val="134"/>
      </rPr>
      <t>部门预算项目支出绩效自评表</t>
    </r>
  </si>
  <si>
    <t>林业草原资源保护与发展（林业科技创新与国际合作)</t>
  </si>
  <si>
    <t xml:space="preserve"> </t>
  </si>
  <si>
    <t>目标1：建立中幼龄林修复技术示范区1处，示范推广1000亩，设立项目宣传标牌1块，举办1次中幼龄林分修复技术培训班，培训人员60人(次)。目标2：（1）建立大果青杄种质资源保存库3亩，保存种质80份；（2）揭示现有大果青杄种群的遗传结构与历史分化变迁历程，为大果青扦遗传资源保护与利用奠定理论基础；（3）编制大果青杄繁育技术规程</t>
  </si>
  <si>
    <t>建立中幼龄林修复技术示范区1处，示范推广1038亩，设立项目宣传标牌1块，举办1次中幼龄林分修复技术培训班（线上），培训人员120人(次)。对大果青杄三个种群的30个DNA样品（其中湖北神农架15个无性系、甘肃舟曲5个无性系、陕西太白10个无性系）进行了简化基因组测序；嫁接繁育大果青杄118个无性系6300株；开展了大果青杄不同激素种类、浓度、处理时间和不同插穗类型的扦插繁育试验；营建大果青杄试验林3.0亩；</t>
  </si>
  <si>
    <t>指标1：示范林建设（亩）</t>
  </si>
  <si>
    <t>指标2：宣传标牌（个）</t>
  </si>
  <si>
    <t>指标3：技术培训人次</t>
  </si>
  <si>
    <t>指标1：示范林建设质量合格率</t>
  </si>
  <si>
    <t>&gt;=95%</t>
  </si>
  <si>
    <t>指标2：培训合格率</t>
  </si>
  <si>
    <t>指标1：示范林建设完成及时性</t>
  </si>
  <si>
    <t>指标2：技术培训活动举办及时性</t>
  </si>
  <si>
    <t>指标3：宣传标牌设置及时性</t>
  </si>
  <si>
    <t>指标1：示范林建设费（万元）</t>
  </si>
  <si>
    <t>15.00</t>
  </si>
  <si>
    <t>劳动力价格上涨，示范林建设费增加</t>
  </si>
  <si>
    <t>指标2：技术咨询、培训宣传、规划设计费（万元）</t>
  </si>
  <si>
    <t>1.60</t>
  </si>
  <si>
    <t>疫情影响，线下培训改为线上培训，使培训经费降低</t>
  </si>
  <si>
    <t>指标3：标牌制作（万元）</t>
  </si>
  <si>
    <t>1.01</t>
  </si>
  <si>
    <t>指标4：交通费（万元）</t>
  </si>
  <si>
    <t>0.95</t>
  </si>
  <si>
    <t>指标1：增加群众收入（万元）</t>
  </si>
  <si>
    <t>指标1：公众生态环境保护意识是否增强</t>
  </si>
  <si>
    <t>增强</t>
  </si>
  <si>
    <t>指标1：生态防护功能是否提升</t>
  </si>
  <si>
    <t>提升</t>
  </si>
  <si>
    <t>指标1：森林质量是否提升</t>
  </si>
  <si>
    <t>指标2：森林经营技术是否提升</t>
  </si>
  <si>
    <t>指标1：单位满意度</t>
  </si>
  <si>
    <t>=96%</t>
  </si>
  <si>
    <t>指标2：社会满意度</t>
  </si>
  <si>
    <t>&gt;=90%</t>
  </si>
  <si>
    <t>=92%</t>
  </si>
  <si>
    <t>指标3：培训对象满意度</t>
  </si>
  <si>
    <t>1：小陇山生态站水文数据监测。2.小陇山生态站气象数据监测。</t>
  </si>
  <si>
    <t>完成对小陇山水文数据和气象数据监测，完成年度工作报告。</t>
  </si>
  <si>
    <t>指标1：效益监测点数（个）</t>
  </si>
  <si>
    <t>指标1：监测数据准确性</t>
  </si>
  <si>
    <t>准确</t>
  </si>
  <si>
    <t>指标2：全年检测数据完整</t>
  </si>
  <si>
    <t>完整</t>
  </si>
  <si>
    <t>指标1：项目开展及时性</t>
  </si>
  <si>
    <t>指标1：退耕还林效益监测结果（是否完成）</t>
  </si>
  <si>
    <t>指标1：预算控制是否在合理范围</t>
  </si>
  <si>
    <t>指标1：退耕还林工程建设质量</t>
  </si>
  <si>
    <t>提高</t>
  </si>
  <si>
    <t>指标1：退耕还林推进水土保持（是否明显）</t>
  </si>
  <si>
    <t>指标2：提供良好推进生态可持续发展（是否明显）</t>
  </si>
  <si>
    <t>指标1：受众满意度</t>
  </si>
  <si>
    <t>≧90</t>
  </si>
  <si>
    <r>
      <rPr>
        <b/>
        <sz val="16"/>
        <color theme="1"/>
        <rFont val="宋体"/>
        <charset val="134"/>
      </rPr>
      <t>2021年</t>
    </r>
    <r>
      <rPr>
        <b/>
        <u/>
        <sz val="16"/>
        <color theme="1"/>
        <rFont val="宋体"/>
        <charset val="134"/>
      </rPr>
      <t xml:space="preserve"> 甘肃省小陇山林业科学研究所 </t>
    </r>
    <r>
      <rPr>
        <b/>
        <sz val="16"/>
        <color theme="1"/>
        <rFont val="宋体"/>
        <charset val="134"/>
      </rPr>
      <t>部门预算项目支出绩效自评表</t>
    </r>
  </si>
  <si>
    <t>森林公共管护支出</t>
  </si>
  <si>
    <t>目标1：小陇山公益林生态效益监测点通过对百花、沙坝森林气象、水文、土壤及森林群落结构等生态因子的监测，为客观评价小陇山公益林生态效益提供基础数据，为解决小陇山公益林生态效益的基础理论和关键技术问题提供理论支撑。目标2：1-12月空气负氧离子的监测工作。</t>
  </si>
  <si>
    <t>目标1完成情况：水文数据监测，完成≥100%；气象数据监测，完成≥100%；目标2完成情况：完成四个监测样地1-12月空气负氧离子的监测工作。</t>
  </si>
  <si>
    <t>指标1：气象数据</t>
  </si>
  <si>
    <t>&gt;90%</t>
  </si>
  <si>
    <t>指标2：水文数据</t>
  </si>
  <si>
    <t>指标3：森林群落</t>
  </si>
  <si>
    <t>指标1：全面性</t>
  </si>
  <si>
    <t>指标2：准确性</t>
  </si>
  <si>
    <t>&gt;95%</t>
  </si>
  <si>
    <t>指标1：气象数据1-12月</t>
  </si>
  <si>
    <t>指标2：水文数据4-10月</t>
  </si>
  <si>
    <t>指标1：材料购置</t>
  </si>
  <si>
    <t>指标2：劳务支出</t>
  </si>
  <si>
    <t>指标1：就业人员</t>
  </si>
  <si>
    <t>50天</t>
  </si>
  <si>
    <t>指标1：提供生态数据</t>
  </si>
  <si>
    <t>指标1：生态系统长期定位观测</t>
  </si>
  <si>
    <t>指标1：群众满意度</t>
  </si>
  <si>
    <t>指标2：单位满意度</t>
  </si>
  <si>
    <t xml:space="preserve">                                 编报部门（单位公章）：甘肃省小陇山林业科学研究所</t>
    <phoneticPr fontId="37" type="noConversion"/>
  </si>
  <si>
    <t xml:space="preserve">                                 联系人及电话：       周卓玲      13893860028</t>
    <phoneticPr fontId="37" type="noConversion"/>
  </si>
  <si>
    <t xml:space="preserve">                                 编报日期：     2022年2月10日</t>
    <phoneticPr fontId="37" type="noConversion"/>
  </si>
</sst>
</file>

<file path=xl/styles.xml><?xml version="1.0" encoding="utf-8"?>
<styleSheet xmlns="http://schemas.openxmlformats.org/spreadsheetml/2006/main">
  <numFmts count="1">
    <numFmt numFmtId="178" formatCode="0.00_ "/>
  </numFmts>
  <fonts count="38">
    <font>
      <sz val="11"/>
      <color theme="1"/>
      <name val="宋体"/>
      <charset val="134"/>
      <scheme val="minor"/>
    </font>
    <font>
      <b/>
      <sz val="16"/>
      <color theme="1"/>
      <name val="宋体"/>
      <charset val="134"/>
    </font>
    <font>
      <sz val="8"/>
      <color theme="1"/>
      <name val="宋体"/>
      <charset val="134"/>
    </font>
    <font>
      <sz val="8"/>
      <color theme="1"/>
      <name val="宋体"/>
      <charset val="134"/>
      <scheme val="minor"/>
    </font>
    <font>
      <sz val="8"/>
      <color rgb="FF000000"/>
      <name val="宋体"/>
      <charset val="134"/>
      <scheme val="minor"/>
    </font>
    <font>
      <sz val="6"/>
      <color theme="1"/>
      <name val="宋体"/>
      <charset val="134"/>
      <scheme val="minor"/>
    </font>
    <font>
      <b/>
      <sz val="18"/>
      <color theme="1"/>
      <name val="宋体"/>
      <charset val="134"/>
    </font>
    <font>
      <sz val="9"/>
      <color theme="1"/>
      <name val="宋体"/>
      <charset val="134"/>
    </font>
    <font>
      <sz val="9"/>
      <color theme="1"/>
      <name val="宋体"/>
      <charset val="134"/>
      <scheme val="minor"/>
    </font>
    <font>
      <sz val="9"/>
      <color rgb="FF000000"/>
      <name val="宋体"/>
      <charset val="134"/>
      <scheme val="minor"/>
    </font>
    <font>
      <b/>
      <sz val="20"/>
      <color theme="1"/>
      <name val="宋体"/>
      <charset val="134"/>
    </font>
    <font>
      <sz val="10"/>
      <color indexed="63"/>
      <name val="宋体"/>
      <charset val="134"/>
    </font>
    <font>
      <sz val="9"/>
      <color theme="1"/>
      <name val="微软雅黑"/>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2"/>
      <color rgb="FF000000"/>
      <name val="宋体"/>
      <charset val="134"/>
    </font>
    <font>
      <sz val="10.5"/>
      <color rgb="FF000000"/>
      <name val="宋体"/>
      <charset val="134"/>
    </font>
    <font>
      <sz val="10.5"/>
      <name val="宋体"/>
      <charset val="134"/>
    </font>
    <font>
      <sz val="9"/>
      <color rgb="FF000000"/>
      <name val="宋体"/>
      <charset val="134"/>
    </font>
    <font>
      <sz val="8"/>
      <color rgb="FF000000"/>
      <name val="宋体"/>
      <charset val="134"/>
    </font>
    <font>
      <sz val="12"/>
      <color theme="1"/>
      <name val="宋体"/>
      <charset val="134"/>
      <scheme val="minor"/>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b/>
      <u/>
      <sz val="16"/>
      <color theme="1"/>
      <name val="宋体"/>
      <charset val="134"/>
    </font>
    <font>
      <b/>
      <u/>
      <sz val="18"/>
      <color theme="1"/>
      <name val="宋体"/>
      <charset val="134"/>
    </font>
    <font>
      <b/>
      <u/>
      <sz val="20"/>
      <color theme="1"/>
      <name val="宋体"/>
      <charset val="134"/>
    </font>
    <font>
      <b/>
      <u/>
      <sz val="16"/>
      <color indexed="8"/>
      <name val="宋体"/>
      <charset val="134"/>
    </font>
    <font>
      <b/>
      <u/>
      <sz val="20"/>
      <color rgb="FF000000"/>
      <name val="宋体"/>
      <charset val="134"/>
    </font>
    <font>
      <b/>
      <sz val="28"/>
      <color theme="1"/>
      <name val="宋体"/>
      <charset val="134"/>
      <scheme val="minor"/>
    </font>
    <font>
      <sz val="9"/>
      <name val="宋体"/>
      <charset val="134"/>
      <scheme val="minor"/>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rgb="FF000000"/>
      </left>
      <right/>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s>
  <cellStyleXfs count="1">
    <xf numFmtId="0" fontId="0" fillId="0" borderId="0">
      <alignment vertical="center"/>
    </xf>
  </cellStyleXfs>
  <cellXfs count="191">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vertical="center"/>
    </xf>
    <xf numFmtId="0" fontId="3" fillId="0" borderId="0" xfId="0" applyFont="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xf>
    <xf numFmtId="0" fontId="10" fillId="0" borderId="0" xfId="0" applyFont="1" applyAlignment="1">
      <alignment horizontal="center" vertical="center" wrapText="1"/>
    </xf>
    <xf numFmtId="10" fontId="8"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1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Fill="1" applyBorder="1" applyAlignment="1">
      <alignmen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9"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7" xfId="0" applyFont="1" applyBorder="1" applyAlignment="1">
      <alignment horizontal="left" vertical="center"/>
    </xf>
    <xf numFmtId="0" fontId="0" fillId="0" borderId="1" xfId="0" applyBorder="1">
      <alignment vertical="center"/>
    </xf>
    <xf numFmtId="178" fontId="0" fillId="0" borderId="1" xfId="0" applyNumberFormat="1" applyBorder="1" applyAlignment="1">
      <alignment horizontal="center" vertical="center"/>
    </xf>
    <xf numFmtId="178" fontId="16" fillId="0" borderId="1" xfId="0" applyNumberFormat="1" applyFont="1" applyBorder="1" applyAlignment="1">
      <alignment horizontal="center" vertical="center" wrapText="1"/>
    </xf>
    <xf numFmtId="0" fontId="0" fillId="0" borderId="1" xfId="0" applyFont="1" applyBorder="1" applyAlignment="1">
      <alignment horizontal="left" vertical="center"/>
    </xf>
    <xf numFmtId="178" fontId="0" fillId="0" borderId="1" xfId="0" applyNumberFormat="1" applyFont="1" applyBorder="1" applyAlignment="1">
      <alignment horizontal="center" vertical="center"/>
    </xf>
    <xf numFmtId="0" fontId="0" fillId="0" borderId="1" xfId="0" applyBorder="1" applyAlignment="1">
      <alignment horizontal="left" vertical="center"/>
    </xf>
    <xf numFmtId="0" fontId="0" fillId="0" borderId="1" xfId="0" applyFont="1" applyBorder="1" applyAlignment="1">
      <alignment horizontal="center" vertical="center"/>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0" xfId="0" applyFont="1" applyFill="1" applyBorder="1" applyAlignment="1"/>
    <xf numFmtId="0" fontId="0" fillId="0" borderId="0" xfId="0" applyFont="1" applyFill="1" applyAlignment="1"/>
    <xf numFmtId="0" fontId="17" fillId="0" borderId="0" xfId="0" applyFont="1" applyFill="1" applyBorder="1" applyAlignment="1">
      <alignment vertical="center"/>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 xfId="0" applyFont="1" applyFill="1" applyBorder="1" applyAlignment="1">
      <alignment horizontal="center" vertical="center"/>
    </xf>
    <xf numFmtId="0" fontId="21" fillId="0" borderId="1" xfId="0" applyFont="1" applyFill="1" applyBorder="1" applyAlignment="1">
      <alignmen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5" xfId="0" applyFont="1" applyFill="1" applyBorder="1" applyAlignment="1">
      <alignment horizontal="center" vertical="center" wrapText="1"/>
    </xf>
    <xf numFmtId="178" fontId="21" fillId="0" borderId="5"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 xfId="0" applyFont="1" applyFill="1" applyBorder="1" applyAlignment="1">
      <alignment horizontal="left" vertical="center" wrapText="1"/>
    </xf>
    <xf numFmtId="9" fontId="21" fillId="0" borderId="1" xfId="0" applyNumberFormat="1"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22"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1" fillId="0" borderId="9" xfId="0" applyFont="1" applyFill="1" applyBorder="1" applyAlignment="1">
      <alignment horizontal="left" vertical="center" wrapText="1"/>
    </xf>
    <xf numFmtId="0" fontId="21" fillId="0" borderId="9" xfId="0" applyFont="1" applyFill="1" applyBorder="1" applyAlignment="1">
      <alignment horizontal="center" vertical="center" wrapText="1"/>
    </xf>
    <xf numFmtId="0" fontId="19" fillId="0" borderId="4" xfId="0" applyFont="1" applyFill="1" applyBorder="1" applyAlignment="1">
      <alignment horizontal="center" vertical="center"/>
    </xf>
    <xf numFmtId="9" fontId="21" fillId="0" borderId="1" xfId="0" applyNumberFormat="1" applyFont="1" applyFill="1" applyBorder="1" applyAlignment="1">
      <alignment vertical="center" wrapText="1"/>
    </xf>
    <xf numFmtId="0" fontId="25" fillId="0" borderId="0" xfId="0" applyFont="1">
      <alignment vertical="center"/>
    </xf>
    <xf numFmtId="0" fontId="0" fillId="0" borderId="0" xfId="0" applyBorder="1">
      <alignment vertical="center"/>
    </xf>
    <xf numFmtId="0" fontId="14" fillId="0" borderId="0" xfId="0" applyFont="1" applyBorder="1" applyAlignment="1">
      <alignment horizontal="center" vertical="center"/>
    </xf>
    <xf numFmtId="0" fontId="26" fillId="0" borderId="0" xfId="0" applyFont="1" applyBorder="1">
      <alignment vertical="center"/>
    </xf>
    <xf numFmtId="0" fontId="25" fillId="0" borderId="0" xfId="0" applyFont="1" applyBorder="1">
      <alignment vertical="center"/>
    </xf>
    <xf numFmtId="0" fontId="27" fillId="0" borderId="0" xfId="0" applyFont="1">
      <alignment vertical="center"/>
    </xf>
    <xf numFmtId="0" fontId="28" fillId="0" borderId="0" xfId="0" applyFont="1" applyAlignment="1">
      <alignment horizontal="center" vertical="center" wrapText="1"/>
    </xf>
    <xf numFmtId="0" fontId="0" fillId="0" borderId="0" xfId="0" applyAlignment="1">
      <alignment vertical="center"/>
    </xf>
    <xf numFmtId="0" fontId="29" fillId="0" borderId="0" xfId="0" applyFont="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25" fillId="0" borderId="0" xfId="0" applyFont="1" applyAlignment="1">
      <alignment horizontal="center" vertical="center" wrapText="1"/>
    </xf>
    <xf numFmtId="0" fontId="18" fillId="0" borderId="8"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9" fontId="21" fillId="0" borderId="2"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10" fontId="21" fillId="0" borderId="2"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0" xfId="0" applyFont="1" applyFill="1" applyAlignment="1">
      <alignment horizontal="left"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9"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21" fillId="0" borderId="13" xfId="0" applyFont="1" applyFill="1" applyBorder="1" applyAlignment="1">
      <alignment vertical="center" wrapText="1"/>
    </xf>
    <xf numFmtId="0" fontId="21" fillId="0" borderId="0" xfId="0" applyFont="1" applyFill="1" applyBorder="1" applyAlignment="1">
      <alignment vertical="center" wrapText="1"/>
    </xf>
    <xf numFmtId="0" fontId="21" fillId="0" borderId="14" xfId="0" applyFont="1" applyFill="1" applyBorder="1" applyAlignment="1">
      <alignment vertical="center" wrapText="1"/>
    </xf>
    <xf numFmtId="0" fontId="21" fillId="0" borderId="10" xfId="0" applyFont="1" applyFill="1" applyBorder="1" applyAlignment="1">
      <alignment vertical="center" wrapText="1"/>
    </xf>
    <xf numFmtId="0" fontId="21" fillId="0" borderId="8" xfId="0" applyFont="1" applyFill="1" applyBorder="1" applyAlignment="1">
      <alignment vertical="center" wrapText="1"/>
    </xf>
    <xf numFmtId="0" fontId="21" fillId="0" borderId="15" xfId="0" applyFont="1" applyFill="1" applyBorder="1" applyAlignment="1">
      <alignment vertical="center" wrapText="1"/>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1" xfId="0"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center" vertical="center" textRotation="255" wrapText="1"/>
    </xf>
    <xf numFmtId="0" fontId="1"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9" fontId="7" fillId="0" borderId="1"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wrapText="1"/>
    </xf>
    <xf numFmtId="0" fontId="8" fillId="0" borderId="1" xfId="0" applyFont="1" applyFill="1" applyBorder="1" applyAlignment="1">
      <alignment horizontal="center" vertical="center" textRotation="255" wrapText="1"/>
    </xf>
    <xf numFmtId="0" fontId="10" fillId="0" borderId="0" xfId="0" applyFont="1" applyAlignment="1">
      <alignment horizontal="center" vertical="center" wrapText="1"/>
    </xf>
    <xf numFmtId="9" fontId="7" fillId="0" borderId="1"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8" fillId="0" borderId="1" xfId="0" applyFont="1" applyBorder="1" applyAlignment="1">
      <alignment horizontal="lef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0" xfId="0" applyFont="1" applyAlignment="1">
      <alignment horizontal="left" vertical="center" wrapText="1"/>
    </xf>
    <xf numFmtId="0" fontId="3" fillId="0" borderId="1" xfId="0" applyFont="1" applyBorder="1" applyAlignment="1">
      <alignment horizontal="center" vertical="center" textRotation="255"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0"/>
  <sheetViews>
    <sheetView tabSelected="1" topLeftCell="A4" workbookViewId="0">
      <selection activeCell="A6" sqref="A6"/>
    </sheetView>
  </sheetViews>
  <sheetFormatPr defaultColWidth="9" defaultRowHeight="13.5"/>
  <cols>
    <col min="1" max="1" width="181.375" customWidth="1"/>
  </cols>
  <sheetData>
    <row r="1" spans="1:11" ht="45" customHeight="1">
      <c r="A1" s="69" t="s">
        <v>0</v>
      </c>
    </row>
    <row r="2" spans="1:11" ht="149.25" customHeight="1">
      <c r="A2" s="70" t="s">
        <v>1</v>
      </c>
      <c r="B2" s="71"/>
      <c r="C2" s="71"/>
      <c r="D2" s="71"/>
      <c r="E2" s="71"/>
      <c r="F2" s="71"/>
      <c r="G2" s="71"/>
      <c r="H2" s="71"/>
      <c r="I2" s="71"/>
      <c r="J2" s="71"/>
      <c r="K2" s="71"/>
    </row>
    <row r="3" spans="1:11" ht="51" customHeight="1">
      <c r="A3" s="72"/>
      <c r="B3" s="71"/>
      <c r="C3" s="71"/>
      <c r="D3" s="71"/>
      <c r="E3" s="71"/>
      <c r="F3" s="71"/>
      <c r="G3" s="71"/>
      <c r="H3" s="71"/>
      <c r="I3" s="71"/>
      <c r="J3" s="71"/>
      <c r="K3" s="71"/>
    </row>
    <row r="4" spans="1:11" ht="51" customHeight="1">
      <c r="A4" s="72"/>
      <c r="B4" s="71"/>
      <c r="C4" s="71"/>
      <c r="D4" s="71"/>
      <c r="E4" s="71"/>
      <c r="F4" s="71"/>
      <c r="G4" s="71"/>
      <c r="H4" s="71"/>
      <c r="I4" s="71"/>
      <c r="J4" s="71"/>
      <c r="K4" s="71"/>
    </row>
    <row r="5" spans="1:11" ht="51" customHeight="1">
      <c r="A5" s="73" t="s">
        <v>315</v>
      </c>
      <c r="B5" s="71"/>
      <c r="C5" s="71"/>
      <c r="D5" s="71"/>
      <c r="E5" s="71"/>
      <c r="F5" s="71"/>
      <c r="G5" s="71"/>
      <c r="H5" s="71"/>
      <c r="I5" s="71"/>
      <c r="J5" s="71"/>
      <c r="K5" s="71"/>
    </row>
    <row r="6" spans="1:11" ht="51" customHeight="1">
      <c r="A6" s="73" t="s">
        <v>317</v>
      </c>
      <c r="B6" s="71"/>
      <c r="C6" s="71"/>
      <c r="D6" s="71"/>
      <c r="E6" s="71"/>
      <c r="F6" s="71"/>
      <c r="G6" s="71"/>
      <c r="H6" s="71"/>
      <c r="I6" s="71"/>
      <c r="J6" s="71"/>
      <c r="K6" s="71"/>
    </row>
    <row r="7" spans="1:11" ht="51" customHeight="1">
      <c r="A7" s="74" t="s">
        <v>316</v>
      </c>
      <c r="B7" s="71"/>
      <c r="C7" s="71"/>
      <c r="D7" s="71"/>
      <c r="E7" s="71"/>
      <c r="F7" s="71"/>
      <c r="G7" s="71"/>
      <c r="H7" s="71"/>
      <c r="I7" s="71"/>
      <c r="J7" s="71"/>
      <c r="K7" s="71"/>
    </row>
    <row r="8" spans="1:11" s="64" customFormat="1" ht="27" customHeight="1">
      <c r="A8" s="75"/>
    </row>
    <row r="9" spans="1:11" s="64" customFormat="1" ht="27" customHeight="1"/>
    <row r="10" spans="1:11" s="64" customFormat="1" ht="27" customHeight="1"/>
  </sheetData>
  <phoneticPr fontId="37" type="noConversion"/>
  <pageMargins left="0.7" right="0.76" top="2.02" bottom="1.6" header="0.92" footer="1.06"/>
  <pageSetup paperSize="9" scale="72" orientation="landscape"/>
</worksheet>
</file>

<file path=xl/worksheets/sheet2.xml><?xml version="1.0" encoding="utf-8"?>
<worksheet xmlns="http://schemas.openxmlformats.org/spreadsheetml/2006/main" xmlns:r="http://schemas.openxmlformats.org/officeDocument/2006/relationships">
  <dimension ref="A1:A17"/>
  <sheetViews>
    <sheetView workbookViewId="0">
      <selection activeCell="C8" sqref="C8"/>
    </sheetView>
  </sheetViews>
  <sheetFormatPr defaultColWidth="9" defaultRowHeight="13.5"/>
  <cols>
    <col min="1" max="1" width="81.625" customWidth="1"/>
  </cols>
  <sheetData>
    <row r="1" spans="1:1">
      <c r="A1" s="65"/>
    </row>
    <row r="2" spans="1:1" ht="40.5" customHeight="1">
      <c r="A2" s="66" t="s">
        <v>2</v>
      </c>
    </row>
    <row r="3" spans="1:1" ht="19.5" customHeight="1">
      <c r="A3" s="65"/>
    </row>
    <row r="4" spans="1:1" s="64" customFormat="1" ht="30.75" customHeight="1">
      <c r="A4" s="67" t="s">
        <v>3</v>
      </c>
    </row>
    <row r="5" spans="1:1" s="64" customFormat="1" ht="30.75" customHeight="1">
      <c r="A5" s="67" t="s">
        <v>4</v>
      </c>
    </row>
    <row r="6" spans="1:1" s="64" customFormat="1" ht="30.75" customHeight="1">
      <c r="A6" s="67" t="s">
        <v>5</v>
      </c>
    </row>
    <row r="7" spans="1:1" s="64" customFormat="1" ht="30.75" customHeight="1">
      <c r="A7" s="68" t="s">
        <v>6</v>
      </c>
    </row>
    <row r="8" spans="1:1" s="64" customFormat="1" ht="30.75" customHeight="1">
      <c r="A8" s="68" t="s">
        <v>7</v>
      </c>
    </row>
    <row r="9" spans="1:1" s="64" customFormat="1" ht="30.75" customHeight="1">
      <c r="A9" s="68" t="s">
        <v>8</v>
      </c>
    </row>
    <row r="10" spans="1:1" s="64" customFormat="1" ht="30.75" customHeight="1">
      <c r="A10" s="68" t="s">
        <v>9</v>
      </c>
    </row>
    <row r="11" spans="1:1" s="64" customFormat="1" ht="30.75" customHeight="1">
      <c r="A11" s="67" t="s">
        <v>10</v>
      </c>
    </row>
    <row r="12" spans="1:1" s="64" customFormat="1" ht="30.75" customHeight="1">
      <c r="A12" s="68" t="s">
        <v>6</v>
      </c>
    </row>
    <row r="13" spans="1:1" s="64" customFormat="1" ht="30.75" customHeight="1">
      <c r="A13" s="68" t="s">
        <v>7</v>
      </c>
    </row>
    <row r="14" spans="1:1" s="64" customFormat="1" ht="30.75" customHeight="1">
      <c r="A14" s="68" t="s">
        <v>8</v>
      </c>
    </row>
    <row r="15" spans="1:1" s="64" customFormat="1" ht="30.75" customHeight="1">
      <c r="A15" s="68" t="s">
        <v>9</v>
      </c>
    </row>
    <row r="16" spans="1:1">
      <c r="A16" s="65"/>
    </row>
    <row r="17" spans="1:1">
      <c r="A17" s="65"/>
    </row>
  </sheetData>
  <phoneticPr fontId="3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XFA46"/>
  <sheetViews>
    <sheetView topLeftCell="A8" workbookViewId="0">
      <selection activeCell="E8" sqref="E8:I10"/>
    </sheetView>
  </sheetViews>
  <sheetFormatPr defaultColWidth="11" defaultRowHeight="22.5" customHeight="1"/>
  <cols>
    <col min="1" max="1" width="14.875" style="37" customWidth="1"/>
    <col min="2" max="2" width="13.5" style="37" customWidth="1"/>
    <col min="3" max="3" width="16.875" style="37" customWidth="1"/>
    <col min="4" max="4" width="17.625" style="37" customWidth="1"/>
    <col min="5" max="5" width="14" style="37" customWidth="1"/>
    <col min="6" max="6" width="14.25" style="37" customWidth="1"/>
    <col min="7" max="7" width="7.625" style="37" customWidth="1"/>
    <col min="8" max="8" width="7.875" style="37" customWidth="1"/>
    <col min="9" max="9" width="12" style="37" customWidth="1"/>
    <col min="10" max="16378" width="11" style="37"/>
    <col min="16379" max="16384" width="11" style="39"/>
  </cols>
  <sheetData>
    <row r="1" spans="1:9" s="37" customFormat="1" ht="22.5" customHeight="1">
      <c r="A1" s="76" t="s">
        <v>11</v>
      </c>
      <c r="B1" s="76"/>
      <c r="C1" s="76"/>
      <c r="D1" s="76"/>
      <c r="E1" s="76"/>
      <c r="F1" s="76"/>
      <c r="G1" s="76"/>
      <c r="H1" s="76"/>
      <c r="I1" s="76"/>
    </row>
    <row r="2" spans="1:9" s="37" customFormat="1" ht="31.5" customHeight="1">
      <c r="A2" s="40" t="s">
        <v>12</v>
      </c>
      <c r="B2" s="77" t="s">
        <v>13</v>
      </c>
      <c r="C2" s="78"/>
      <c r="D2" s="78"/>
      <c r="E2" s="78"/>
      <c r="F2" s="78"/>
      <c r="G2" s="78"/>
      <c r="H2" s="78"/>
      <c r="I2" s="79"/>
    </row>
    <row r="3" spans="1:9" s="37" customFormat="1" ht="22.5" customHeight="1">
      <c r="A3" s="86" t="s">
        <v>14</v>
      </c>
      <c r="B3" s="41"/>
      <c r="C3" s="41" t="s">
        <v>15</v>
      </c>
      <c r="D3" s="42" t="s">
        <v>16</v>
      </c>
      <c r="E3" s="43" t="s">
        <v>17</v>
      </c>
      <c r="F3" s="80" t="s">
        <v>18</v>
      </c>
      <c r="G3" s="81"/>
      <c r="H3" s="44" t="s">
        <v>19</v>
      </c>
      <c r="I3" s="62" t="s">
        <v>20</v>
      </c>
    </row>
    <row r="4" spans="1:9" s="37" customFormat="1" ht="22.5" customHeight="1">
      <c r="A4" s="93"/>
      <c r="B4" s="45" t="s">
        <v>21</v>
      </c>
      <c r="C4" s="41">
        <v>1686.87</v>
      </c>
      <c r="D4" s="41">
        <v>1686.87</v>
      </c>
      <c r="E4" s="41">
        <v>1587.22</v>
      </c>
      <c r="F4" s="82">
        <v>0.94089999999999996</v>
      </c>
      <c r="G4" s="81"/>
      <c r="H4" s="46">
        <v>10</v>
      </c>
      <c r="I4" s="62">
        <v>9.4</v>
      </c>
    </row>
    <row r="5" spans="1:9" s="37" customFormat="1" ht="22.5" customHeight="1">
      <c r="A5" s="93"/>
      <c r="B5" s="47" t="s">
        <v>22</v>
      </c>
      <c r="C5" s="48">
        <v>1394.87</v>
      </c>
      <c r="D5" s="48">
        <v>1394.87</v>
      </c>
      <c r="E5" s="48">
        <v>1393.96</v>
      </c>
      <c r="F5" s="83">
        <v>0.99929999999999997</v>
      </c>
      <c r="G5" s="84"/>
      <c r="H5" s="46" t="s">
        <v>23</v>
      </c>
      <c r="I5" s="46" t="s">
        <v>23</v>
      </c>
    </row>
    <row r="6" spans="1:9" s="37" customFormat="1" ht="22.5" customHeight="1">
      <c r="A6" s="94"/>
      <c r="B6" s="47" t="s">
        <v>24</v>
      </c>
      <c r="C6" s="49">
        <v>292</v>
      </c>
      <c r="D6" s="49">
        <v>292</v>
      </c>
      <c r="E6" s="48">
        <v>248.34</v>
      </c>
      <c r="F6" s="85">
        <v>0.85050000000000003</v>
      </c>
      <c r="G6" s="84"/>
      <c r="H6" s="46" t="s">
        <v>23</v>
      </c>
      <c r="I6" s="46" t="s">
        <v>23</v>
      </c>
    </row>
    <row r="7" spans="1:9" s="37" customFormat="1" ht="22.5" customHeight="1">
      <c r="A7" s="87" t="s">
        <v>25</v>
      </c>
      <c r="B7" s="86" t="s">
        <v>26</v>
      </c>
      <c r="C7" s="86"/>
      <c r="D7" s="86"/>
      <c r="E7" s="87" t="s">
        <v>27</v>
      </c>
      <c r="F7" s="87"/>
      <c r="G7" s="87"/>
      <c r="H7" s="87"/>
      <c r="I7" s="87"/>
    </row>
    <row r="8" spans="1:9" s="37" customFormat="1" ht="22.5" customHeight="1">
      <c r="A8" s="80"/>
      <c r="B8" s="108" t="s">
        <v>28</v>
      </c>
      <c r="C8" s="109"/>
      <c r="D8" s="110"/>
      <c r="E8" s="108" t="s">
        <v>29</v>
      </c>
      <c r="F8" s="109"/>
      <c r="G8" s="109"/>
      <c r="H8" s="109"/>
      <c r="I8" s="110"/>
    </row>
    <row r="9" spans="1:9" s="37" customFormat="1" ht="22.5" customHeight="1">
      <c r="A9" s="80"/>
      <c r="B9" s="111"/>
      <c r="C9" s="112"/>
      <c r="D9" s="113"/>
      <c r="E9" s="111"/>
      <c r="F9" s="112"/>
      <c r="G9" s="112"/>
      <c r="H9" s="112"/>
      <c r="I9" s="113"/>
    </row>
    <row r="10" spans="1:9" s="37" customFormat="1" ht="22.5" customHeight="1">
      <c r="A10" s="80"/>
      <c r="B10" s="114"/>
      <c r="C10" s="115"/>
      <c r="D10" s="116"/>
      <c r="E10" s="114"/>
      <c r="F10" s="115"/>
      <c r="G10" s="115"/>
      <c r="H10" s="115"/>
      <c r="I10" s="116"/>
    </row>
    <row r="11" spans="1:9" s="37" customFormat="1" ht="29.25" customHeight="1">
      <c r="A11" s="95" t="s">
        <v>30</v>
      </c>
      <c r="B11" s="42" t="s">
        <v>31</v>
      </c>
      <c r="C11" s="51" t="s">
        <v>32</v>
      </c>
      <c r="D11" s="43" t="s">
        <v>33</v>
      </c>
      <c r="E11" s="41" t="s">
        <v>34</v>
      </c>
      <c r="F11" s="41" t="s">
        <v>35</v>
      </c>
      <c r="G11" s="41" t="s">
        <v>19</v>
      </c>
      <c r="H11" s="41" t="s">
        <v>20</v>
      </c>
      <c r="I11" s="41" t="s">
        <v>36</v>
      </c>
    </row>
    <row r="12" spans="1:9" s="37" customFormat="1" ht="22.5" customHeight="1">
      <c r="A12" s="95"/>
      <c r="B12" s="96" t="s">
        <v>37</v>
      </c>
      <c r="C12" s="103" t="s">
        <v>38</v>
      </c>
      <c r="D12" s="53" t="s">
        <v>39</v>
      </c>
      <c r="E12" s="54">
        <v>1</v>
      </c>
      <c r="F12" s="54">
        <v>1</v>
      </c>
      <c r="G12" s="50">
        <v>2</v>
      </c>
      <c r="H12" s="50">
        <v>2</v>
      </c>
      <c r="I12" s="63"/>
    </row>
    <row r="13" spans="1:9" s="37" customFormat="1" ht="22.5" customHeight="1">
      <c r="A13" s="95"/>
      <c r="B13" s="97"/>
      <c r="C13" s="104"/>
      <c r="D13" s="53" t="s">
        <v>40</v>
      </c>
      <c r="E13" s="54">
        <v>1</v>
      </c>
      <c r="F13" s="54">
        <v>1</v>
      </c>
      <c r="G13" s="50">
        <v>2</v>
      </c>
      <c r="H13" s="50">
        <v>2</v>
      </c>
      <c r="I13" s="63"/>
    </row>
    <row r="14" spans="1:9" s="37" customFormat="1" ht="22.5" customHeight="1">
      <c r="A14" s="95"/>
      <c r="B14" s="97"/>
      <c r="C14" s="104"/>
      <c r="D14" s="53" t="s">
        <v>41</v>
      </c>
      <c r="E14" s="54">
        <v>1</v>
      </c>
      <c r="F14" s="54">
        <v>1</v>
      </c>
      <c r="G14" s="50">
        <v>2</v>
      </c>
      <c r="H14" s="50">
        <v>2</v>
      </c>
      <c r="I14" s="63"/>
    </row>
    <row r="15" spans="1:9" s="37" customFormat="1" ht="22.5" customHeight="1">
      <c r="A15" s="95"/>
      <c r="B15" s="97"/>
      <c r="C15" s="105"/>
      <c r="D15" s="53" t="s">
        <v>42</v>
      </c>
      <c r="E15" s="54">
        <v>0</v>
      </c>
      <c r="F15" s="54">
        <v>0</v>
      </c>
      <c r="G15" s="50">
        <v>2</v>
      </c>
      <c r="H15" s="50">
        <v>2</v>
      </c>
      <c r="I15" s="63"/>
    </row>
    <row r="16" spans="1:9" s="37" customFormat="1" ht="22.5" customHeight="1">
      <c r="A16" s="95"/>
      <c r="B16" s="97"/>
      <c r="C16" s="106" t="s">
        <v>43</v>
      </c>
      <c r="D16" s="53" t="s">
        <v>44</v>
      </c>
      <c r="E16" s="54" t="s">
        <v>45</v>
      </c>
      <c r="F16" s="54" t="s">
        <v>45</v>
      </c>
      <c r="G16" s="50">
        <v>2</v>
      </c>
      <c r="H16" s="50">
        <v>1.5</v>
      </c>
      <c r="I16" s="45"/>
    </row>
    <row r="17" spans="1:9" s="37" customFormat="1" ht="22.5" customHeight="1">
      <c r="A17" s="95"/>
      <c r="B17" s="97"/>
      <c r="C17" s="105"/>
      <c r="D17" s="53" t="s">
        <v>46</v>
      </c>
      <c r="E17" s="54" t="s">
        <v>47</v>
      </c>
      <c r="F17" s="54" t="s">
        <v>47</v>
      </c>
      <c r="G17" s="50">
        <v>2</v>
      </c>
      <c r="H17" s="50">
        <v>2</v>
      </c>
      <c r="I17" s="45"/>
    </row>
    <row r="18" spans="1:9" s="37" customFormat="1" ht="22.5" customHeight="1">
      <c r="A18" s="95"/>
      <c r="B18" s="97"/>
      <c r="C18" s="55" t="s">
        <v>48</v>
      </c>
      <c r="D18" s="53" t="s">
        <v>49</v>
      </c>
      <c r="E18" s="54" t="s">
        <v>47</v>
      </c>
      <c r="F18" s="54" t="s">
        <v>47</v>
      </c>
      <c r="G18" s="50">
        <v>2</v>
      </c>
      <c r="H18" s="50">
        <v>1.5</v>
      </c>
      <c r="I18" s="45"/>
    </row>
    <row r="19" spans="1:9" s="37" customFormat="1" ht="22.5" customHeight="1">
      <c r="A19" s="95"/>
      <c r="B19" s="97"/>
      <c r="C19" s="56" t="s">
        <v>50</v>
      </c>
      <c r="D19" s="53" t="s">
        <v>51</v>
      </c>
      <c r="E19" s="54" t="s">
        <v>47</v>
      </c>
      <c r="F19" s="54" t="s">
        <v>47</v>
      </c>
      <c r="G19" s="50">
        <v>2</v>
      </c>
      <c r="H19" s="50">
        <v>2</v>
      </c>
      <c r="I19" s="45"/>
    </row>
    <row r="20" spans="1:9" s="37" customFormat="1" ht="22.5" customHeight="1">
      <c r="A20" s="95"/>
      <c r="B20" s="97"/>
      <c r="C20" s="56" t="s">
        <v>52</v>
      </c>
      <c r="D20" s="53" t="s">
        <v>53</v>
      </c>
      <c r="E20" s="54">
        <v>1</v>
      </c>
      <c r="F20" s="54">
        <v>1</v>
      </c>
      <c r="G20" s="50">
        <v>2</v>
      </c>
      <c r="H20" s="50">
        <v>2</v>
      </c>
      <c r="I20" s="63"/>
    </row>
    <row r="21" spans="1:9" s="37" customFormat="1" ht="22.5" customHeight="1">
      <c r="A21" s="95"/>
      <c r="B21" s="98"/>
      <c r="C21" s="56" t="s">
        <v>54</v>
      </c>
      <c r="D21" s="53" t="s">
        <v>55</v>
      </c>
      <c r="E21" s="54" t="s">
        <v>45</v>
      </c>
      <c r="F21" s="54" t="s">
        <v>45</v>
      </c>
      <c r="G21" s="50">
        <v>2</v>
      </c>
      <c r="H21" s="50">
        <v>2</v>
      </c>
      <c r="I21" s="45"/>
    </row>
    <row r="22" spans="1:9" s="37" customFormat="1" ht="22.5" customHeight="1">
      <c r="A22" s="95"/>
      <c r="B22" s="99" t="s">
        <v>56</v>
      </c>
      <c r="C22" s="103" t="s">
        <v>57</v>
      </c>
      <c r="D22" s="53" t="s">
        <v>58</v>
      </c>
      <c r="E22" s="54" t="s">
        <v>59</v>
      </c>
      <c r="F22" s="50" t="s">
        <v>59</v>
      </c>
      <c r="G22" s="50">
        <v>6</v>
      </c>
      <c r="H22" s="50">
        <v>6</v>
      </c>
      <c r="I22" s="45"/>
    </row>
    <row r="23" spans="1:9" s="37" customFormat="1" ht="22.5" customHeight="1">
      <c r="A23" s="95"/>
      <c r="B23" s="100"/>
      <c r="C23" s="104"/>
      <c r="D23" s="53" t="s">
        <v>60</v>
      </c>
      <c r="E23" s="54" t="s">
        <v>61</v>
      </c>
      <c r="F23" s="54" t="s">
        <v>62</v>
      </c>
      <c r="G23" s="50">
        <v>6</v>
      </c>
      <c r="H23" s="50">
        <v>6</v>
      </c>
      <c r="I23" s="45"/>
    </row>
    <row r="24" spans="1:9" s="37" customFormat="1" ht="22.5" customHeight="1">
      <c r="A24" s="95"/>
      <c r="B24" s="100"/>
      <c r="C24" s="104"/>
      <c r="D24" s="53" t="s">
        <v>63</v>
      </c>
      <c r="E24" s="54" t="s">
        <v>64</v>
      </c>
      <c r="F24" s="54" t="s">
        <v>64</v>
      </c>
      <c r="G24" s="50">
        <v>6</v>
      </c>
      <c r="H24" s="50">
        <v>6</v>
      </c>
      <c r="I24" s="45"/>
    </row>
    <row r="25" spans="1:9" s="37" customFormat="1" ht="22.5" customHeight="1">
      <c r="A25" s="95"/>
      <c r="B25" s="100"/>
      <c r="C25" s="107"/>
      <c r="D25" s="53" t="s">
        <v>65</v>
      </c>
      <c r="E25" s="57" t="s">
        <v>66</v>
      </c>
      <c r="F25" s="50" t="s">
        <v>67</v>
      </c>
      <c r="G25" s="50">
        <v>8</v>
      </c>
      <c r="H25" s="50">
        <v>8</v>
      </c>
      <c r="I25" s="45"/>
    </row>
    <row r="26" spans="1:9" s="37" customFormat="1" ht="22.5" customHeight="1">
      <c r="A26" s="95"/>
      <c r="B26" s="100"/>
      <c r="C26" s="95" t="s">
        <v>68</v>
      </c>
      <c r="D26" s="53" t="s">
        <v>69</v>
      </c>
      <c r="E26" s="50" t="s">
        <v>70</v>
      </c>
      <c r="F26" s="50" t="s">
        <v>70</v>
      </c>
      <c r="G26" s="50">
        <v>5</v>
      </c>
      <c r="H26" s="50">
        <v>5</v>
      </c>
      <c r="I26" s="45"/>
    </row>
    <row r="27" spans="1:9" s="37" customFormat="1" ht="22.5" customHeight="1">
      <c r="A27" s="95"/>
      <c r="B27" s="100"/>
      <c r="C27" s="95"/>
      <c r="D27" s="53" t="s">
        <v>71</v>
      </c>
      <c r="E27" s="50" t="s">
        <v>70</v>
      </c>
      <c r="F27" s="50" t="s">
        <v>70</v>
      </c>
      <c r="G27" s="50">
        <v>4</v>
      </c>
      <c r="H27" s="50">
        <v>4</v>
      </c>
      <c r="I27" s="45"/>
    </row>
    <row r="28" spans="1:9" s="37" customFormat="1" ht="22.5" customHeight="1">
      <c r="A28" s="95"/>
      <c r="B28" s="100"/>
      <c r="C28" s="95"/>
      <c r="D28" s="53" t="s">
        <v>72</v>
      </c>
      <c r="E28" s="50" t="s">
        <v>70</v>
      </c>
      <c r="F28" s="50" t="s">
        <v>70</v>
      </c>
      <c r="G28" s="50">
        <v>5</v>
      </c>
      <c r="H28" s="50">
        <v>5</v>
      </c>
      <c r="I28" s="45"/>
    </row>
    <row r="29" spans="1:9" s="37" customFormat="1" ht="22.5" customHeight="1">
      <c r="A29" s="95"/>
      <c r="B29" s="100"/>
      <c r="C29" s="103" t="s">
        <v>73</v>
      </c>
      <c r="D29" s="58" t="s">
        <v>74</v>
      </c>
      <c r="E29" s="50" t="s">
        <v>75</v>
      </c>
      <c r="F29" s="59" t="s">
        <v>76</v>
      </c>
      <c r="G29" s="50"/>
      <c r="H29" s="50"/>
      <c r="I29" s="45"/>
    </row>
    <row r="30" spans="1:9" s="37" customFormat="1" ht="22.5" customHeight="1">
      <c r="A30" s="95"/>
      <c r="B30" s="101"/>
      <c r="C30" s="105"/>
      <c r="D30" s="58" t="s">
        <v>77</v>
      </c>
      <c r="E30" s="50" t="s">
        <v>75</v>
      </c>
      <c r="F30" s="50" t="s">
        <v>78</v>
      </c>
      <c r="G30" s="50">
        <v>10</v>
      </c>
      <c r="H30" s="50">
        <v>10</v>
      </c>
      <c r="I30" s="45"/>
    </row>
    <row r="31" spans="1:9" s="37" customFormat="1" ht="22.5" customHeight="1">
      <c r="A31" s="95"/>
      <c r="B31" s="102" t="s">
        <v>79</v>
      </c>
      <c r="C31" s="55" t="s">
        <v>80</v>
      </c>
      <c r="D31" s="53" t="s">
        <v>81</v>
      </c>
      <c r="E31" s="50" t="s">
        <v>82</v>
      </c>
      <c r="F31" s="50" t="s">
        <v>82</v>
      </c>
      <c r="G31" s="50">
        <v>2</v>
      </c>
      <c r="H31" s="50">
        <v>2</v>
      </c>
      <c r="I31" s="45"/>
    </row>
    <row r="32" spans="1:9" s="37" customFormat="1" ht="22.5" customHeight="1">
      <c r="A32" s="95"/>
      <c r="B32" s="97"/>
      <c r="C32" s="56" t="s">
        <v>83</v>
      </c>
      <c r="D32" s="53" t="s">
        <v>84</v>
      </c>
      <c r="E32" s="50" t="s">
        <v>85</v>
      </c>
      <c r="F32" s="50" t="s">
        <v>85</v>
      </c>
      <c r="G32" s="50">
        <v>2</v>
      </c>
      <c r="H32" s="50">
        <v>2</v>
      </c>
      <c r="I32" s="45"/>
    </row>
    <row r="33" spans="1:9 16379:16381" s="37" customFormat="1" ht="22.5" customHeight="1">
      <c r="A33" s="95"/>
      <c r="B33" s="97"/>
      <c r="C33" s="56" t="s">
        <v>86</v>
      </c>
      <c r="D33" s="53" t="s">
        <v>87</v>
      </c>
      <c r="E33" s="54">
        <v>1</v>
      </c>
      <c r="F33" s="54">
        <v>1</v>
      </c>
      <c r="G33" s="50">
        <v>2</v>
      </c>
      <c r="H33" s="50">
        <v>2</v>
      </c>
      <c r="I33" s="63"/>
    </row>
    <row r="34" spans="1:9 16379:16381" s="37" customFormat="1" ht="22.5" customHeight="1">
      <c r="A34" s="95"/>
      <c r="B34" s="97"/>
      <c r="C34" s="56" t="s">
        <v>88</v>
      </c>
      <c r="D34" s="53" t="s">
        <v>89</v>
      </c>
      <c r="E34" s="50" t="s">
        <v>82</v>
      </c>
      <c r="F34" s="50" t="s">
        <v>82</v>
      </c>
      <c r="G34" s="50">
        <v>2</v>
      </c>
      <c r="H34" s="50">
        <v>2</v>
      </c>
      <c r="I34" s="45"/>
    </row>
    <row r="35" spans="1:9 16379:16381" s="37" customFormat="1" ht="22.5" customHeight="1">
      <c r="A35" s="95"/>
      <c r="B35" s="97"/>
      <c r="C35" s="52" t="s">
        <v>90</v>
      </c>
      <c r="D35" s="60" t="s">
        <v>91</v>
      </c>
      <c r="E35" s="50" t="s">
        <v>82</v>
      </c>
      <c r="F35" s="50" t="s">
        <v>82</v>
      </c>
      <c r="G35" s="50">
        <v>2</v>
      </c>
      <c r="H35" s="50">
        <v>2</v>
      </c>
      <c r="I35" s="45"/>
    </row>
    <row r="36" spans="1:9 16379:16381" s="37" customFormat="1" ht="22.5" customHeight="1">
      <c r="A36" s="95"/>
      <c r="B36" s="95" t="s">
        <v>92</v>
      </c>
      <c r="C36" s="61" t="s">
        <v>93</v>
      </c>
      <c r="D36" s="60" t="s">
        <v>94</v>
      </c>
      <c r="E36" s="54">
        <v>0.9</v>
      </c>
      <c r="F36" s="54">
        <v>1</v>
      </c>
      <c r="G36" s="50">
        <v>10</v>
      </c>
      <c r="H36" s="50">
        <v>9</v>
      </c>
      <c r="I36" s="45"/>
    </row>
    <row r="37" spans="1:9 16379:16381" s="37" customFormat="1" ht="22.5" customHeight="1">
      <c r="A37" s="95"/>
      <c r="B37" s="95"/>
      <c r="C37" s="50" t="s">
        <v>95</v>
      </c>
      <c r="D37" s="47" t="s">
        <v>96</v>
      </c>
      <c r="E37" s="54">
        <v>0.9</v>
      </c>
      <c r="F37" s="54">
        <v>1</v>
      </c>
      <c r="G37" s="50"/>
      <c r="H37" s="50">
        <v>98</v>
      </c>
      <c r="I37" s="45"/>
    </row>
    <row r="38" spans="1:9 16379:16381" s="37" customFormat="1" ht="22.5" customHeight="1">
      <c r="A38" s="80" t="s">
        <v>97</v>
      </c>
      <c r="B38" s="88"/>
      <c r="C38" s="88"/>
      <c r="D38" s="88"/>
      <c r="E38" s="88"/>
      <c r="F38" s="88"/>
      <c r="G38" s="81"/>
      <c r="H38" s="50">
        <v>98.4</v>
      </c>
      <c r="I38" s="45"/>
    </row>
    <row r="39" spans="1:9 16379:16381" s="37" customFormat="1" ht="22.5" customHeight="1">
      <c r="A39" s="89" t="s">
        <v>98</v>
      </c>
      <c r="B39" s="90"/>
      <c r="C39" s="90"/>
      <c r="D39" s="90"/>
      <c r="E39" s="90"/>
      <c r="F39" s="90"/>
      <c r="G39" s="90"/>
      <c r="H39" s="90"/>
      <c r="I39" s="91"/>
    </row>
    <row r="40" spans="1:9 16379:16381" s="38" customFormat="1" ht="22.5" customHeight="1">
      <c r="A40" s="92" t="s">
        <v>99</v>
      </c>
      <c r="B40" s="92"/>
      <c r="C40" s="92"/>
      <c r="D40" s="92"/>
      <c r="E40" s="92"/>
      <c r="F40" s="92"/>
      <c r="G40" s="92"/>
      <c r="H40" s="92"/>
      <c r="I40" s="92"/>
    </row>
    <row r="41" spans="1:9 16379:16381" s="38" customFormat="1" ht="42.75" customHeight="1">
      <c r="A41" s="92" t="s">
        <v>100</v>
      </c>
      <c r="B41" s="92"/>
      <c r="C41" s="92"/>
      <c r="D41" s="92"/>
      <c r="E41" s="92"/>
      <c r="F41" s="92"/>
      <c r="G41" s="92"/>
      <c r="H41" s="92"/>
      <c r="I41" s="92"/>
    </row>
    <row r="42" spans="1:9 16379:16381" s="37" customFormat="1" ht="22.5" customHeight="1"/>
    <row r="43" spans="1:9 16379:16381" s="37" customFormat="1" ht="22.5" customHeight="1"/>
    <row r="44" spans="1:9 16379:16381" s="37" customFormat="1" ht="22.5" customHeight="1"/>
    <row r="45" spans="1:9 16379:16381" s="37" customFormat="1" ht="22.5" customHeight="1"/>
    <row r="46" spans="1:9 16379:16381" s="37" customFormat="1" ht="22.5" customHeight="1">
      <c r="XEY46" s="39"/>
      <c r="XEZ46" s="39"/>
      <c r="XFA46" s="39"/>
    </row>
  </sheetData>
  <mergeCells count="26">
    <mergeCell ref="A40:I40"/>
    <mergeCell ref="A41:I41"/>
    <mergeCell ref="A3:A6"/>
    <mergeCell ref="A7:A10"/>
    <mergeCell ref="A11:A37"/>
    <mergeCell ref="B12:B21"/>
    <mergeCell ref="B22:B30"/>
    <mergeCell ref="B31:B35"/>
    <mergeCell ref="B36:B37"/>
    <mergeCell ref="C12:C15"/>
    <mergeCell ref="C16:C17"/>
    <mergeCell ref="C22:C25"/>
    <mergeCell ref="C26:C28"/>
    <mergeCell ref="C29:C30"/>
    <mergeCell ref="B8:D10"/>
    <mergeCell ref="E8:I10"/>
    <mergeCell ref="F6:G6"/>
    <mergeCell ref="B7:D7"/>
    <mergeCell ref="E7:I7"/>
    <mergeCell ref="A38:G38"/>
    <mergeCell ref="A39:I39"/>
    <mergeCell ref="A1:I1"/>
    <mergeCell ref="B2:I2"/>
    <mergeCell ref="F3:G3"/>
    <mergeCell ref="F4:G4"/>
    <mergeCell ref="F5:G5"/>
  </mergeCells>
  <phoneticPr fontId="37" type="noConversion"/>
  <pageMargins left="0.74803149606299202" right="0.74803149606299202" top="0.98425196850393704" bottom="0.98425196850393704" header="0.511811023622047" footer="0.511811023622047"/>
  <pageSetup paperSize="9" scale="72" orientation="portrait"/>
</worksheet>
</file>

<file path=xl/worksheets/sheet4.xml><?xml version="1.0" encoding="utf-8"?>
<worksheet xmlns="http://schemas.openxmlformats.org/spreadsheetml/2006/main" xmlns:r="http://schemas.openxmlformats.org/officeDocument/2006/relationships">
  <dimension ref="A1:K13"/>
  <sheetViews>
    <sheetView topLeftCell="A2" workbookViewId="0">
      <selection activeCell="B9" sqref="B9"/>
    </sheetView>
  </sheetViews>
  <sheetFormatPr defaultColWidth="9" defaultRowHeight="46.5" customHeight="1"/>
  <cols>
    <col min="1" max="1" width="4.875" style="24" customWidth="1"/>
    <col min="2" max="2" width="21.125" customWidth="1"/>
    <col min="3" max="3" width="17.625" customWidth="1"/>
    <col min="4" max="4" width="9.5" customWidth="1"/>
    <col min="5" max="5" width="9.75" customWidth="1"/>
    <col min="6" max="6" width="9.625" customWidth="1"/>
    <col min="7" max="7" width="6.75" customWidth="1"/>
    <col min="8" max="9" width="8.375" customWidth="1"/>
    <col min="10" max="10" width="5.875" customWidth="1"/>
    <col min="11" max="11" width="6.25" customWidth="1"/>
  </cols>
  <sheetData>
    <row r="1" spans="1:11" ht="46.5" customHeight="1">
      <c r="A1" s="117" t="s">
        <v>101</v>
      </c>
      <c r="B1" s="117"/>
      <c r="C1" s="117"/>
      <c r="D1" s="117"/>
      <c r="E1" s="117"/>
      <c r="F1" s="117"/>
      <c r="G1" s="117"/>
      <c r="H1" s="117"/>
      <c r="I1" s="117"/>
      <c r="J1" s="117"/>
      <c r="K1" s="117"/>
    </row>
    <row r="2" spans="1:11" s="23" customFormat="1" ht="46.5" customHeight="1">
      <c r="A2" s="119" t="s">
        <v>102</v>
      </c>
      <c r="B2" s="118" t="s">
        <v>103</v>
      </c>
      <c r="C2" s="122" t="s">
        <v>104</v>
      </c>
      <c r="D2" s="118" t="s">
        <v>105</v>
      </c>
      <c r="E2" s="118"/>
      <c r="F2" s="118"/>
      <c r="G2" s="118"/>
      <c r="H2" s="118"/>
      <c r="I2" s="118"/>
      <c r="J2" s="123" t="s">
        <v>106</v>
      </c>
      <c r="K2" s="119" t="s">
        <v>107</v>
      </c>
    </row>
    <row r="3" spans="1:11" s="23" customFormat="1" ht="46.5" customHeight="1">
      <c r="A3" s="120"/>
      <c r="B3" s="118"/>
      <c r="C3" s="122"/>
      <c r="D3" s="118" t="s">
        <v>16</v>
      </c>
      <c r="E3" s="118"/>
      <c r="F3" s="118"/>
      <c r="G3" s="118"/>
      <c r="H3" s="118" t="s">
        <v>108</v>
      </c>
      <c r="I3" s="118" t="s">
        <v>109</v>
      </c>
      <c r="J3" s="124"/>
      <c r="K3" s="120"/>
    </row>
    <row r="4" spans="1:11" s="23" customFormat="1" ht="46.5" customHeight="1">
      <c r="A4" s="121"/>
      <c r="B4" s="118"/>
      <c r="C4" s="122"/>
      <c r="D4" s="26" t="s">
        <v>110</v>
      </c>
      <c r="E4" s="25" t="s">
        <v>111</v>
      </c>
      <c r="F4" s="25" t="s">
        <v>112</v>
      </c>
      <c r="G4" s="25" t="s">
        <v>113</v>
      </c>
      <c r="H4" s="118"/>
      <c r="I4" s="122"/>
      <c r="J4" s="125"/>
      <c r="K4" s="120"/>
    </row>
    <row r="5" spans="1:11" ht="46.5" customHeight="1">
      <c r="A5" s="14">
        <v>1</v>
      </c>
      <c r="B5" s="27" t="s">
        <v>114</v>
      </c>
      <c r="C5" s="28" t="s">
        <v>115</v>
      </c>
      <c r="D5" s="29">
        <v>130</v>
      </c>
      <c r="E5" s="30">
        <v>130</v>
      </c>
      <c r="F5" s="30"/>
      <c r="G5" s="30"/>
      <c r="H5" s="29">
        <v>130</v>
      </c>
      <c r="I5" s="35">
        <v>1</v>
      </c>
      <c r="J5" s="28">
        <v>100</v>
      </c>
      <c r="K5" s="28"/>
    </row>
    <row r="6" spans="1:11" ht="46.5" customHeight="1">
      <c r="A6" s="14">
        <v>2</v>
      </c>
      <c r="B6" s="31" t="s">
        <v>116</v>
      </c>
      <c r="C6" s="28" t="s">
        <v>115</v>
      </c>
      <c r="D6" s="32">
        <f>E6+F6</f>
        <v>159.27000000000001</v>
      </c>
      <c r="E6" s="29">
        <v>100</v>
      </c>
      <c r="F6" s="29">
        <v>59.27</v>
      </c>
      <c r="G6" s="29"/>
      <c r="H6" s="29">
        <v>93.63</v>
      </c>
      <c r="I6" s="36">
        <v>0.58789999999999998</v>
      </c>
      <c r="J6" s="28">
        <v>97.6</v>
      </c>
      <c r="K6" s="28"/>
    </row>
    <row r="7" spans="1:11" ht="46.5" customHeight="1">
      <c r="A7" s="14">
        <v>3</v>
      </c>
      <c r="B7" s="31" t="s">
        <v>117</v>
      </c>
      <c r="C7" s="28" t="s">
        <v>115</v>
      </c>
      <c r="D7" s="32">
        <f>E7+F7</f>
        <v>83.42</v>
      </c>
      <c r="E7" s="29">
        <v>50</v>
      </c>
      <c r="F7" s="29">
        <v>33.42</v>
      </c>
      <c r="G7" s="29"/>
      <c r="H7" s="29">
        <v>63.42</v>
      </c>
      <c r="I7" s="36">
        <v>0.76019999999999999</v>
      </c>
      <c r="J7" s="28">
        <v>94.2</v>
      </c>
      <c r="K7" s="28"/>
    </row>
    <row r="8" spans="1:11" ht="46.5" customHeight="1">
      <c r="A8" s="14">
        <v>4</v>
      </c>
      <c r="B8" s="31" t="s">
        <v>118</v>
      </c>
      <c r="C8" s="28" t="s">
        <v>115</v>
      </c>
      <c r="D8" s="32">
        <f>E8+F8</f>
        <v>10</v>
      </c>
      <c r="E8" s="32">
        <v>10</v>
      </c>
      <c r="F8" s="29"/>
      <c r="G8" s="29"/>
      <c r="H8" s="32">
        <v>10</v>
      </c>
      <c r="I8" s="35">
        <v>1</v>
      </c>
      <c r="J8" s="28">
        <v>100</v>
      </c>
      <c r="K8" s="28"/>
    </row>
    <row r="9" spans="1:11" ht="46.5" customHeight="1">
      <c r="A9" s="14">
        <v>5</v>
      </c>
      <c r="B9" s="33" t="s">
        <v>119</v>
      </c>
      <c r="C9" s="28" t="s">
        <v>115</v>
      </c>
      <c r="D9" s="32">
        <f>E9+F9</f>
        <v>2</v>
      </c>
      <c r="E9" s="29">
        <v>2</v>
      </c>
      <c r="F9" s="29"/>
      <c r="G9" s="29"/>
      <c r="H9" s="29">
        <v>2</v>
      </c>
      <c r="I9" s="35">
        <v>1</v>
      </c>
      <c r="J9" s="28">
        <v>100</v>
      </c>
      <c r="K9" s="28"/>
    </row>
    <row r="10" spans="1:11" ht="46.5" customHeight="1">
      <c r="A10" s="14"/>
      <c r="B10" s="28"/>
      <c r="C10" s="28"/>
      <c r="D10" s="28"/>
      <c r="E10" s="28"/>
      <c r="F10" s="14"/>
      <c r="G10" s="28"/>
      <c r="H10" s="28"/>
      <c r="I10" s="14"/>
      <c r="J10" s="28"/>
      <c r="K10" s="28"/>
    </row>
    <row r="11" spans="1:11" ht="46.5" customHeight="1">
      <c r="A11" s="14"/>
      <c r="B11" s="28"/>
      <c r="C11" s="28"/>
      <c r="D11" s="28"/>
      <c r="E11" s="28"/>
      <c r="F11" s="14"/>
      <c r="G11" s="28"/>
      <c r="H11" s="28"/>
      <c r="I11" s="14"/>
      <c r="J11" s="28"/>
      <c r="K11" s="28"/>
    </row>
    <row r="12" spans="1:11" ht="46.5" customHeight="1">
      <c r="A12" s="14"/>
      <c r="B12" s="28"/>
      <c r="C12" s="28"/>
      <c r="D12" s="28"/>
      <c r="E12" s="28"/>
      <c r="F12" s="14"/>
      <c r="G12" s="28"/>
      <c r="H12" s="28"/>
      <c r="I12" s="14"/>
      <c r="J12" s="28"/>
      <c r="K12" s="28"/>
    </row>
    <row r="13" spans="1:11" ht="46.5" customHeight="1">
      <c r="A13" s="14"/>
      <c r="B13" s="34" t="s">
        <v>120</v>
      </c>
      <c r="C13" s="28"/>
      <c r="D13" s="29">
        <f>SUM(D5:D12)</f>
        <v>384.69</v>
      </c>
      <c r="E13" s="29">
        <f>SUM(E5:E12)</f>
        <v>292</v>
      </c>
      <c r="F13" s="14">
        <f>SUM(F6:F12)</f>
        <v>92.69</v>
      </c>
      <c r="G13" s="28"/>
      <c r="H13" s="14">
        <f>SUM(H5:H12)</f>
        <v>299.05</v>
      </c>
      <c r="I13" s="36">
        <v>0.77729999999999999</v>
      </c>
      <c r="J13" s="28"/>
      <c r="K13" s="28"/>
    </row>
  </sheetData>
  <mergeCells count="10">
    <mergeCell ref="A1:K1"/>
    <mergeCell ref="D2:I2"/>
    <mergeCell ref="D3:G3"/>
    <mergeCell ref="A2:A4"/>
    <mergeCell ref="B2:B4"/>
    <mergeCell ref="C2:C4"/>
    <mergeCell ref="H3:H4"/>
    <mergeCell ref="I3:I4"/>
    <mergeCell ref="J2:J4"/>
    <mergeCell ref="K2:K4"/>
  </mergeCells>
  <phoneticPr fontId="37" type="noConversion"/>
  <pageMargins left="0.74803149606299202" right="0.74803149606299202" top="0.98425196850393704" bottom="0.98425196850393704" header="0.511811023622047" footer="0.511811023622047"/>
  <pageSetup paperSize="9" scale="81" orientation="portrait"/>
</worksheet>
</file>

<file path=xl/worksheets/sheet5.xml><?xml version="1.0" encoding="utf-8"?>
<worksheet xmlns="http://schemas.openxmlformats.org/spreadsheetml/2006/main" xmlns:r="http://schemas.openxmlformats.org/officeDocument/2006/relationships">
  <dimension ref="A1:N43"/>
  <sheetViews>
    <sheetView topLeftCell="A5" workbookViewId="0">
      <selection activeCell="G16" sqref="G16"/>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26" t="s">
        <v>121</v>
      </c>
      <c r="B1" s="126"/>
      <c r="C1" s="126"/>
      <c r="D1" s="126"/>
      <c r="E1" s="126"/>
      <c r="F1" s="126"/>
      <c r="G1" s="126"/>
      <c r="H1" s="126"/>
      <c r="I1" s="126"/>
      <c r="J1" s="126"/>
      <c r="K1" s="126"/>
      <c r="L1" s="126"/>
      <c r="M1" s="126"/>
      <c r="N1" s="126"/>
    </row>
    <row r="2" spans="1:14" ht="15" customHeight="1">
      <c r="A2" s="127" t="s">
        <v>103</v>
      </c>
      <c r="B2" s="127"/>
      <c r="C2" s="127" t="s">
        <v>122</v>
      </c>
      <c r="D2" s="127"/>
      <c r="E2" s="127"/>
      <c r="F2" s="127"/>
      <c r="G2" s="127"/>
      <c r="H2" s="127"/>
      <c r="I2" s="127"/>
      <c r="J2" s="127"/>
      <c r="K2" s="127"/>
      <c r="L2" s="127"/>
      <c r="M2" s="127"/>
      <c r="N2" s="127"/>
    </row>
    <row r="3" spans="1:14" ht="15" customHeight="1">
      <c r="A3" s="127" t="s">
        <v>104</v>
      </c>
      <c r="B3" s="127"/>
      <c r="C3" s="127" t="s">
        <v>123</v>
      </c>
      <c r="D3" s="127"/>
      <c r="E3" s="127"/>
      <c r="F3" s="127"/>
      <c r="G3" s="127"/>
      <c r="H3" s="127" t="s">
        <v>124</v>
      </c>
      <c r="I3" s="127"/>
      <c r="J3" s="127" t="s">
        <v>13</v>
      </c>
      <c r="K3" s="127"/>
      <c r="L3" s="127"/>
      <c r="M3" s="127"/>
      <c r="N3" s="127"/>
    </row>
    <row r="4" spans="1:14" ht="15" customHeight="1">
      <c r="A4" s="127" t="s">
        <v>105</v>
      </c>
      <c r="B4" s="127"/>
      <c r="C4" s="127"/>
      <c r="D4" s="127"/>
      <c r="E4" s="127" t="s">
        <v>15</v>
      </c>
      <c r="F4" s="127" t="s">
        <v>125</v>
      </c>
      <c r="G4" s="127"/>
      <c r="H4" s="127" t="s">
        <v>126</v>
      </c>
      <c r="I4" s="127"/>
      <c r="J4" s="127" t="s">
        <v>19</v>
      </c>
      <c r="K4" s="127"/>
      <c r="L4" s="127" t="s">
        <v>127</v>
      </c>
      <c r="M4" s="127"/>
      <c r="N4" s="127" t="s">
        <v>20</v>
      </c>
    </row>
    <row r="5" spans="1:14" ht="15" customHeight="1">
      <c r="A5" s="127"/>
      <c r="B5" s="127"/>
      <c r="C5" s="127"/>
      <c r="D5" s="127"/>
      <c r="E5" s="127"/>
      <c r="F5" s="127"/>
      <c r="G5" s="127"/>
      <c r="H5" s="127"/>
      <c r="I5" s="127"/>
      <c r="J5" s="127"/>
      <c r="K5" s="127"/>
      <c r="L5" s="127"/>
      <c r="M5" s="127"/>
      <c r="N5" s="127"/>
    </row>
    <row r="6" spans="1:14" ht="15" customHeight="1">
      <c r="A6" s="127"/>
      <c r="B6" s="127"/>
      <c r="C6" s="128" t="s">
        <v>128</v>
      </c>
      <c r="D6" s="128"/>
      <c r="E6" s="6">
        <v>100</v>
      </c>
      <c r="F6" s="127">
        <v>100</v>
      </c>
      <c r="G6" s="127"/>
      <c r="H6" s="127">
        <v>75.5</v>
      </c>
      <c r="I6" s="127"/>
      <c r="J6" s="127">
        <v>10</v>
      </c>
      <c r="K6" s="127"/>
      <c r="L6" s="127">
        <v>75.5</v>
      </c>
      <c r="M6" s="127"/>
      <c r="N6" s="6">
        <v>7.6</v>
      </c>
    </row>
    <row r="7" spans="1:14" ht="15" customHeight="1">
      <c r="A7" s="127"/>
      <c r="B7" s="127"/>
      <c r="C7" s="127" t="s">
        <v>129</v>
      </c>
      <c r="D7" s="127"/>
      <c r="E7" s="6">
        <v>100</v>
      </c>
      <c r="F7" s="127">
        <v>100</v>
      </c>
      <c r="G7" s="127"/>
      <c r="H7" s="127">
        <v>75.5</v>
      </c>
      <c r="I7" s="127"/>
      <c r="J7" s="127" t="s">
        <v>23</v>
      </c>
      <c r="K7" s="127"/>
      <c r="L7" s="127"/>
      <c r="M7" s="127"/>
      <c r="N7" s="6" t="s">
        <v>23</v>
      </c>
    </row>
    <row r="8" spans="1:14" ht="15" customHeight="1">
      <c r="A8" s="127"/>
      <c r="B8" s="127"/>
      <c r="C8" s="127" t="s">
        <v>130</v>
      </c>
      <c r="D8" s="127"/>
      <c r="E8" s="6"/>
      <c r="F8" s="127"/>
      <c r="G8" s="127"/>
      <c r="H8" s="127"/>
      <c r="I8" s="127"/>
      <c r="J8" s="127" t="s">
        <v>23</v>
      </c>
      <c r="K8" s="127"/>
      <c r="L8" s="127"/>
      <c r="M8" s="127"/>
      <c r="N8" s="6" t="s">
        <v>23</v>
      </c>
    </row>
    <row r="9" spans="1:14" ht="15" customHeight="1">
      <c r="A9" s="127"/>
      <c r="B9" s="127"/>
      <c r="C9" s="127" t="s">
        <v>131</v>
      </c>
      <c r="D9" s="127"/>
      <c r="E9" s="6"/>
      <c r="F9" s="127"/>
      <c r="G9" s="127"/>
      <c r="H9" s="127"/>
      <c r="I9" s="127"/>
      <c r="J9" s="127" t="s">
        <v>23</v>
      </c>
      <c r="K9" s="127"/>
      <c r="L9" s="127"/>
      <c r="M9" s="127"/>
      <c r="N9" s="6" t="s">
        <v>23</v>
      </c>
    </row>
    <row r="10" spans="1:14" ht="15" customHeight="1">
      <c r="A10" s="127" t="s">
        <v>132</v>
      </c>
      <c r="B10" s="127" t="s">
        <v>26</v>
      </c>
      <c r="C10" s="127"/>
      <c r="D10" s="127"/>
      <c r="E10" s="127"/>
      <c r="F10" s="127"/>
      <c r="G10" s="127"/>
      <c r="H10" s="127" t="s">
        <v>133</v>
      </c>
      <c r="I10" s="127"/>
      <c r="J10" s="127"/>
      <c r="K10" s="127"/>
      <c r="L10" s="127"/>
      <c r="M10" s="127"/>
      <c r="N10" s="127"/>
    </row>
    <row r="11" spans="1:14" ht="42" customHeight="1">
      <c r="A11" s="127"/>
      <c r="B11" s="129" t="s">
        <v>134</v>
      </c>
      <c r="C11" s="130"/>
      <c r="D11" s="130"/>
      <c r="E11" s="130"/>
      <c r="F11" s="130"/>
      <c r="G11" s="131"/>
      <c r="H11" s="129" t="s">
        <v>135</v>
      </c>
      <c r="I11" s="130"/>
      <c r="J11" s="130"/>
      <c r="K11" s="130"/>
      <c r="L11" s="130"/>
      <c r="M11" s="130"/>
      <c r="N11" s="131"/>
    </row>
    <row r="12" spans="1:14" ht="18.95" customHeight="1">
      <c r="A12" s="149" t="s">
        <v>136</v>
      </c>
      <c r="B12" s="7" t="s">
        <v>31</v>
      </c>
      <c r="C12" s="7" t="s">
        <v>32</v>
      </c>
      <c r="D12" s="132" t="s">
        <v>33</v>
      </c>
      <c r="E12" s="132"/>
      <c r="F12" s="132"/>
      <c r="G12" s="7" t="s">
        <v>34</v>
      </c>
      <c r="H12" s="7" t="s">
        <v>35</v>
      </c>
      <c r="I12" s="132" t="s">
        <v>19</v>
      </c>
      <c r="J12" s="132"/>
      <c r="K12" s="132" t="s">
        <v>20</v>
      </c>
      <c r="L12" s="132"/>
      <c r="M12" s="132" t="s">
        <v>36</v>
      </c>
      <c r="N12" s="132"/>
    </row>
    <row r="13" spans="1:14" ht="15" customHeight="1">
      <c r="A13" s="149"/>
      <c r="B13" s="132" t="s">
        <v>137</v>
      </c>
      <c r="C13" s="132" t="s">
        <v>138</v>
      </c>
      <c r="D13" s="133" t="s">
        <v>139</v>
      </c>
      <c r="E13" s="133"/>
      <c r="F13" s="133"/>
      <c r="G13" s="7" t="s">
        <v>140</v>
      </c>
      <c r="H13" s="7">
        <v>5179.5</v>
      </c>
      <c r="I13" s="132">
        <v>8</v>
      </c>
      <c r="J13" s="132"/>
      <c r="K13" s="132">
        <v>8</v>
      </c>
      <c r="L13" s="132"/>
      <c r="M13" s="132" t="s">
        <v>141</v>
      </c>
      <c r="N13" s="132"/>
    </row>
    <row r="14" spans="1:14" ht="15" customHeight="1">
      <c r="A14" s="149"/>
      <c r="B14" s="132"/>
      <c r="C14" s="132"/>
      <c r="D14" s="133" t="s">
        <v>142</v>
      </c>
      <c r="E14" s="133"/>
      <c r="F14" s="133"/>
      <c r="G14" s="7">
        <v>150</v>
      </c>
      <c r="H14" s="7">
        <v>72</v>
      </c>
      <c r="I14" s="132">
        <v>2</v>
      </c>
      <c r="J14" s="132"/>
      <c r="K14" s="132">
        <v>2</v>
      </c>
      <c r="L14" s="132"/>
      <c r="M14" s="132" t="s">
        <v>141</v>
      </c>
      <c r="N14" s="132"/>
    </row>
    <row r="15" spans="1:14" ht="15" customHeight="1">
      <c r="A15" s="149"/>
      <c r="B15" s="132"/>
      <c r="C15" s="132"/>
      <c r="D15" s="134" t="s">
        <v>143</v>
      </c>
      <c r="E15" s="135"/>
      <c r="F15" s="136"/>
      <c r="G15" s="7">
        <v>8</v>
      </c>
      <c r="H15" s="7">
        <v>10</v>
      </c>
      <c r="I15" s="132">
        <v>3</v>
      </c>
      <c r="J15" s="132"/>
      <c r="K15" s="132">
        <v>3</v>
      </c>
      <c r="L15" s="132"/>
      <c r="M15" s="137"/>
      <c r="N15" s="138"/>
    </row>
    <row r="16" spans="1:14" ht="15" customHeight="1">
      <c r="A16" s="149"/>
      <c r="B16" s="132"/>
      <c r="C16" s="132"/>
      <c r="D16" s="134" t="s">
        <v>144</v>
      </c>
      <c r="E16" s="135"/>
      <c r="F16" s="136"/>
      <c r="G16" s="7">
        <v>4</v>
      </c>
      <c r="H16" s="7">
        <v>4</v>
      </c>
      <c r="I16" s="132">
        <v>2</v>
      </c>
      <c r="J16" s="132"/>
      <c r="K16" s="132">
        <v>2</v>
      </c>
      <c r="L16" s="132"/>
      <c r="M16" s="137"/>
      <c r="N16" s="138"/>
    </row>
    <row r="17" spans="1:14" ht="15" customHeight="1">
      <c r="A17" s="149"/>
      <c r="B17" s="132"/>
      <c r="C17" s="132"/>
      <c r="D17" s="133" t="s">
        <v>145</v>
      </c>
      <c r="E17" s="133"/>
      <c r="F17" s="133"/>
      <c r="G17" s="7">
        <v>1</v>
      </c>
      <c r="H17" s="7">
        <v>1</v>
      </c>
      <c r="I17" s="137">
        <v>2</v>
      </c>
      <c r="J17" s="138"/>
      <c r="K17" s="139">
        <v>2</v>
      </c>
      <c r="L17" s="139"/>
      <c r="M17" s="132"/>
      <c r="N17" s="132"/>
    </row>
    <row r="18" spans="1:14" ht="15" customHeight="1">
      <c r="A18" s="149"/>
      <c r="B18" s="132"/>
      <c r="C18" s="132" t="s">
        <v>146</v>
      </c>
      <c r="D18" s="133" t="s">
        <v>147</v>
      </c>
      <c r="E18" s="133"/>
      <c r="F18" s="133"/>
      <c r="G18" s="21">
        <v>1</v>
      </c>
      <c r="H18" s="21">
        <v>1</v>
      </c>
      <c r="I18" s="132">
        <v>2</v>
      </c>
      <c r="J18" s="132"/>
      <c r="K18" s="132">
        <v>2</v>
      </c>
      <c r="L18" s="132"/>
      <c r="M18" s="132"/>
      <c r="N18" s="132"/>
    </row>
    <row r="19" spans="1:14" ht="15" customHeight="1">
      <c r="A19" s="149"/>
      <c r="B19" s="132"/>
      <c r="C19" s="132"/>
      <c r="D19" s="133" t="s">
        <v>148</v>
      </c>
      <c r="E19" s="133"/>
      <c r="F19" s="133"/>
      <c r="G19" s="7" t="s">
        <v>149</v>
      </c>
      <c r="H19" s="7" t="s">
        <v>150</v>
      </c>
      <c r="I19" s="132">
        <v>2</v>
      </c>
      <c r="J19" s="132"/>
      <c r="K19" s="132">
        <v>2</v>
      </c>
      <c r="L19" s="132"/>
      <c r="M19" s="132"/>
      <c r="N19" s="132"/>
    </row>
    <row r="20" spans="1:14" ht="15" customHeight="1">
      <c r="A20" s="149"/>
      <c r="B20" s="132"/>
      <c r="C20" s="132"/>
      <c r="D20" s="133" t="s">
        <v>151</v>
      </c>
      <c r="E20" s="133"/>
      <c r="F20" s="133"/>
      <c r="G20" s="7" t="s">
        <v>152</v>
      </c>
      <c r="H20" s="7" t="s">
        <v>152</v>
      </c>
      <c r="I20" s="132">
        <v>2</v>
      </c>
      <c r="J20" s="132"/>
      <c r="K20" s="132">
        <v>2</v>
      </c>
      <c r="L20" s="132"/>
      <c r="M20" s="137"/>
      <c r="N20" s="138"/>
    </row>
    <row r="21" spans="1:14" ht="15" customHeight="1">
      <c r="A21" s="149"/>
      <c r="B21" s="132"/>
      <c r="C21" s="132"/>
      <c r="D21" s="134" t="s">
        <v>144</v>
      </c>
      <c r="E21" s="135"/>
      <c r="F21" s="136"/>
      <c r="G21" s="22" t="s">
        <v>47</v>
      </c>
      <c r="H21" s="22" t="s">
        <v>47</v>
      </c>
      <c r="I21" s="140">
        <v>2</v>
      </c>
      <c r="J21" s="141"/>
      <c r="K21" s="142">
        <v>2</v>
      </c>
      <c r="L21" s="142"/>
      <c r="M21" s="132"/>
      <c r="N21" s="132"/>
    </row>
    <row r="22" spans="1:14" ht="15" customHeight="1">
      <c r="A22" s="149"/>
      <c r="B22" s="132"/>
      <c r="C22" s="132" t="s">
        <v>153</v>
      </c>
      <c r="D22" s="133" t="s">
        <v>154</v>
      </c>
      <c r="E22" s="133"/>
      <c r="F22" s="133"/>
      <c r="G22" s="21">
        <v>1</v>
      </c>
      <c r="H22" s="10">
        <v>0.86329999999999996</v>
      </c>
      <c r="I22" s="132">
        <v>5</v>
      </c>
      <c r="J22" s="132"/>
      <c r="K22" s="132">
        <v>5</v>
      </c>
      <c r="L22" s="132"/>
      <c r="M22" s="132" t="s">
        <v>141</v>
      </c>
      <c r="N22" s="132"/>
    </row>
    <row r="23" spans="1:14" ht="15" customHeight="1">
      <c r="A23" s="149"/>
      <c r="B23" s="132"/>
      <c r="C23" s="132"/>
      <c r="D23" s="133" t="s">
        <v>155</v>
      </c>
      <c r="E23" s="133"/>
      <c r="F23" s="133"/>
      <c r="G23" s="21">
        <v>1</v>
      </c>
      <c r="H23" s="10">
        <v>0.70240000000000002</v>
      </c>
      <c r="I23" s="132">
        <v>5</v>
      </c>
      <c r="J23" s="132"/>
      <c r="K23" s="132">
        <v>5</v>
      </c>
      <c r="L23" s="132"/>
      <c r="M23" s="132" t="s">
        <v>141</v>
      </c>
      <c r="N23" s="132"/>
    </row>
    <row r="24" spans="1:14" ht="15" customHeight="1">
      <c r="A24" s="149"/>
      <c r="B24" s="132"/>
      <c r="C24" s="132"/>
      <c r="D24" s="133" t="s">
        <v>156</v>
      </c>
      <c r="E24" s="133"/>
      <c r="F24" s="133"/>
      <c r="G24" s="21">
        <v>1</v>
      </c>
      <c r="H24" s="21">
        <v>0.48</v>
      </c>
      <c r="I24" s="132">
        <v>2</v>
      </c>
      <c r="J24" s="132"/>
      <c r="K24" s="132">
        <v>2</v>
      </c>
      <c r="L24" s="132"/>
      <c r="M24" s="132" t="s">
        <v>141</v>
      </c>
      <c r="N24" s="132"/>
    </row>
    <row r="25" spans="1:14" ht="15" customHeight="1">
      <c r="A25" s="149"/>
      <c r="B25" s="132"/>
      <c r="C25" s="132" t="s">
        <v>157</v>
      </c>
      <c r="D25" s="133" t="s">
        <v>139</v>
      </c>
      <c r="E25" s="133"/>
      <c r="F25" s="133"/>
      <c r="G25" s="7" t="s">
        <v>158</v>
      </c>
      <c r="H25" s="7" t="s">
        <v>159</v>
      </c>
      <c r="I25" s="132">
        <v>5</v>
      </c>
      <c r="J25" s="132"/>
      <c r="K25" s="132">
        <v>5</v>
      </c>
      <c r="L25" s="132"/>
      <c r="M25" s="132"/>
      <c r="N25" s="132"/>
    </row>
    <row r="26" spans="1:14" ht="15" customHeight="1">
      <c r="A26" s="149"/>
      <c r="B26" s="132"/>
      <c r="C26" s="132"/>
      <c r="D26" s="133" t="s">
        <v>160</v>
      </c>
      <c r="E26" s="133"/>
      <c r="F26" s="133"/>
      <c r="G26" s="7" t="s">
        <v>161</v>
      </c>
      <c r="H26" s="7" t="s">
        <v>161</v>
      </c>
      <c r="I26" s="132">
        <v>3</v>
      </c>
      <c r="J26" s="132"/>
      <c r="K26" s="132">
        <v>3</v>
      </c>
      <c r="L26" s="132"/>
      <c r="M26" s="132"/>
      <c r="N26" s="132"/>
    </row>
    <row r="27" spans="1:14" ht="15" customHeight="1">
      <c r="A27" s="149"/>
      <c r="B27" s="132"/>
      <c r="C27" s="132"/>
      <c r="D27" s="133" t="s">
        <v>162</v>
      </c>
      <c r="E27" s="133"/>
      <c r="F27" s="133"/>
      <c r="G27" s="7" t="s">
        <v>163</v>
      </c>
      <c r="H27" s="7" t="s">
        <v>164</v>
      </c>
      <c r="I27" s="132">
        <v>3</v>
      </c>
      <c r="J27" s="132"/>
      <c r="K27" s="132">
        <v>2</v>
      </c>
      <c r="L27" s="132"/>
      <c r="M27" s="132" t="s">
        <v>165</v>
      </c>
      <c r="N27" s="132"/>
    </row>
    <row r="28" spans="1:14" ht="15" customHeight="1">
      <c r="A28" s="149"/>
      <c r="B28" s="132" t="s">
        <v>166</v>
      </c>
      <c r="C28" s="7" t="s">
        <v>69</v>
      </c>
      <c r="D28" s="133" t="s">
        <v>167</v>
      </c>
      <c r="E28" s="133"/>
      <c r="F28" s="133"/>
      <c r="G28" s="7" t="s">
        <v>76</v>
      </c>
      <c r="H28" s="7" t="s">
        <v>76</v>
      </c>
      <c r="I28" s="132">
        <v>2</v>
      </c>
      <c r="J28" s="132"/>
      <c r="K28" s="132">
        <v>2</v>
      </c>
      <c r="L28" s="132"/>
      <c r="M28" s="132"/>
      <c r="N28" s="132"/>
    </row>
    <row r="29" spans="1:14" ht="15" customHeight="1">
      <c r="A29" s="149"/>
      <c r="B29" s="132"/>
      <c r="C29" s="132" t="s">
        <v>71</v>
      </c>
      <c r="D29" s="133" t="s">
        <v>168</v>
      </c>
      <c r="E29" s="133"/>
      <c r="F29" s="133"/>
      <c r="G29" s="7" t="s">
        <v>169</v>
      </c>
      <c r="H29" s="7" t="s">
        <v>170</v>
      </c>
      <c r="I29" s="132">
        <v>5</v>
      </c>
      <c r="J29" s="132"/>
      <c r="K29" s="132">
        <v>5</v>
      </c>
      <c r="L29" s="132"/>
      <c r="M29" s="132" t="s">
        <v>141</v>
      </c>
      <c r="N29" s="132"/>
    </row>
    <row r="30" spans="1:14" ht="15" customHeight="1">
      <c r="A30" s="149"/>
      <c r="B30" s="132"/>
      <c r="C30" s="132"/>
      <c r="D30" s="133" t="s">
        <v>171</v>
      </c>
      <c r="E30" s="133"/>
      <c r="F30" s="133"/>
      <c r="G30" s="7" t="s">
        <v>172</v>
      </c>
      <c r="H30" s="7" t="s">
        <v>173</v>
      </c>
      <c r="I30" s="132">
        <v>5</v>
      </c>
      <c r="J30" s="132"/>
      <c r="K30" s="132">
        <v>5</v>
      </c>
      <c r="L30" s="132"/>
      <c r="M30" s="132"/>
      <c r="N30" s="132"/>
    </row>
    <row r="31" spans="1:14" ht="15" customHeight="1">
      <c r="A31" s="149"/>
      <c r="B31" s="132"/>
      <c r="C31" s="132" t="s">
        <v>72</v>
      </c>
      <c r="D31" s="133" t="s">
        <v>174</v>
      </c>
      <c r="E31" s="133"/>
      <c r="F31" s="133"/>
      <c r="G31" s="7" t="s">
        <v>175</v>
      </c>
      <c r="H31" s="7" t="s">
        <v>176</v>
      </c>
      <c r="I31" s="132">
        <v>5</v>
      </c>
      <c r="J31" s="132"/>
      <c r="K31" s="132">
        <v>5</v>
      </c>
      <c r="L31" s="132"/>
      <c r="M31" s="132"/>
      <c r="N31" s="132"/>
    </row>
    <row r="32" spans="1:14" ht="15" customHeight="1">
      <c r="A32" s="149"/>
      <c r="B32" s="132"/>
      <c r="C32" s="132"/>
      <c r="D32" s="133" t="s">
        <v>177</v>
      </c>
      <c r="E32" s="133"/>
      <c r="F32" s="133"/>
      <c r="G32" s="7" t="s">
        <v>178</v>
      </c>
      <c r="H32" s="7" t="s">
        <v>178</v>
      </c>
      <c r="I32" s="132">
        <v>5</v>
      </c>
      <c r="J32" s="132"/>
      <c r="K32" s="132">
        <v>5</v>
      </c>
      <c r="L32" s="132"/>
      <c r="M32" s="132"/>
      <c r="N32" s="132"/>
    </row>
    <row r="33" spans="1:14" ht="15" customHeight="1">
      <c r="A33" s="149"/>
      <c r="B33" s="132"/>
      <c r="C33" s="132" t="s">
        <v>179</v>
      </c>
      <c r="D33" s="133" t="s">
        <v>180</v>
      </c>
      <c r="E33" s="133"/>
      <c r="F33" s="133"/>
      <c r="G33" s="7" t="s">
        <v>181</v>
      </c>
      <c r="H33" s="7" t="s">
        <v>182</v>
      </c>
      <c r="I33" s="132">
        <v>5</v>
      </c>
      <c r="J33" s="132"/>
      <c r="K33" s="132">
        <v>5</v>
      </c>
      <c r="L33" s="132"/>
      <c r="M33" s="132"/>
      <c r="N33" s="132"/>
    </row>
    <row r="34" spans="1:14" ht="15" customHeight="1">
      <c r="A34" s="149"/>
      <c r="B34" s="132"/>
      <c r="C34" s="132"/>
      <c r="D34" s="133" t="s">
        <v>183</v>
      </c>
      <c r="E34" s="133"/>
      <c r="F34" s="133"/>
      <c r="G34" s="7" t="s">
        <v>184</v>
      </c>
      <c r="H34" s="7" t="s">
        <v>150</v>
      </c>
      <c r="I34" s="132">
        <v>5</v>
      </c>
      <c r="J34" s="132"/>
      <c r="K34" s="132">
        <v>5</v>
      </c>
      <c r="L34" s="132"/>
      <c r="M34" s="132"/>
      <c r="N34" s="132"/>
    </row>
    <row r="35" spans="1:14" ht="15" customHeight="1">
      <c r="A35" s="149"/>
      <c r="B35" s="132" t="s">
        <v>185</v>
      </c>
      <c r="C35" s="132" t="s">
        <v>186</v>
      </c>
      <c r="D35" s="133" t="s">
        <v>187</v>
      </c>
      <c r="E35" s="133"/>
      <c r="F35" s="133"/>
      <c r="G35" s="7" t="s">
        <v>188</v>
      </c>
      <c r="H35" s="7" t="s">
        <v>188</v>
      </c>
      <c r="I35" s="132">
        <v>5</v>
      </c>
      <c r="J35" s="132"/>
      <c r="K35" s="132">
        <v>5</v>
      </c>
      <c r="L35" s="132"/>
      <c r="M35" s="132"/>
      <c r="N35" s="132"/>
    </row>
    <row r="36" spans="1:14" ht="15" customHeight="1">
      <c r="A36" s="149"/>
      <c r="B36" s="132"/>
      <c r="C36" s="132"/>
      <c r="D36" s="133" t="s">
        <v>189</v>
      </c>
      <c r="E36" s="133"/>
      <c r="F36" s="133"/>
      <c r="G36" s="7" t="s">
        <v>188</v>
      </c>
      <c r="H36" s="7" t="s">
        <v>188</v>
      </c>
      <c r="I36" s="132">
        <v>5</v>
      </c>
      <c r="J36" s="132"/>
      <c r="K36" s="132">
        <v>5</v>
      </c>
      <c r="L36" s="132"/>
      <c r="M36" s="132"/>
      <c r="N36" s="132"/>
    </row>
    <row r="37" spans="1:14" ht="15" customHeight="1">
      <c r="A37" s="149"/>
      <c r="B37" s="132"/>
      <c r="C37" s="132"/>
      <c r="D37" s="133" t="s">
        <v>190</v>
      </c>
      <c r="E37" s="133"/>
      <c r="F37" s="133"/>
      <c r="G37" s="7"/>
      <c r="H37" s="7"/>
      <c r="I37" s="132"/>
      <c r="J37" s="132"/>
      <c r="K37" s="132"/>
      <c r="L37" s="132"/>
      <c r="M37" s="132"/>
      <c r="N37" s="132"/>
    </row>
    <row r="38" spans="1:14" ht="15" customHeight="1">
      <c r="A38" s="143" t="s">
        <v>191</v>
      </c>
      <c r="B38" s="143"/>
      <c r="C38" s="143"/>
      <c r="D38" s="143"/>
      <c r="E38" s="143"/>
      <c r="F38" s="143"/>
      <c r="G38" s="143"/>
      <c r="H38" s="143"/>
      <c r="I38" s="143">
        <v>100</v>
      </c>
      <c r="J38" s="143"/>
      <c r="K38" s="143">
        <v>97.6</v>
      </c>
      <c r="L38" s="143"/>
      <c r="M38" s="144"/>
      <c r="N38" s="144"/>
    </row>
    <row r="39" spans="1:14">
      <c r="A39" s="8" t="s">
        <v>192</v>
      </c>
      <c r="B39" s="145" t="s">
        <v>193</v>
      </c>
      <c r="C39" s="146"/>
      <c r="D39" s="146"/>
      <c r="E39" s="146"/>
      <c r="F39" s="146"/>
      <c r="G39" s="146"/>
      <c r="H39" s="146"/>
      <c r="I39" s="146"/>
      <c r="J39" s="146"/>
      <c r="K39" s="146"/>
      <c r="L39" s="146"/>
      <c r="M39" s="146"/>
      <c r="N39" s="147"/>
    </row>
    <row r="40" spans="1:14">
      <c r="A40" s="148" t="s">
        <v>194</v>
      </c>
      <c r="B40" s="148"/>
      <c r="C40" s="148"/>
      <c r="D40" s="148"/>
      <c r="E40" s="148"/>
      <c r="F40" s="148"/>
      <c r="G40" s="148"/>
      <c r="H40" s="148"/>
      <c r="I40" s="148"/>
      <c r="J40" s="148"/>
      <c r="K40" s="148"/>
      <c r="L40" s="148"/>
      <c r="M40" s="148"/>
      <c r="N40" s="148"/>
    </row>
    <row r="41" spans="1:14" ht="51.95" customHeight="1">
      <c r="A41" s="148" t="s">
        <v>195</v>
      </c>
      <c r="B41" s="148"/>
      <c r="C41" s="148"/>
      <c r="D41" s="148"/>
      <c r="E41" s="148"/>
      <c r="F41" s="148"/>
      <c r="G41" s="148"/>
      <c r="H41" s="148"/>
      <c r="I41" s="148"/>
      <c r="J41" s="148"/>
      <c r="K41" s="148"/>
      <c r="L41" s="148"/>
      <c r="M41" s="148"/>
      <c r="N41" s="148"/>
    </row>
    <row r="42" spans="1:14" ht="41.1" customHeight="1">
      <c r="A42" s="148" t="s">
        <v>196</v>
      </c>
      <c r="B42" s="148"/>
      <c r="C42" s="148"/>
      <c r="D42" s="148"/>
      <c r="E42" s="148"/>
      <c r="F42" s="148"/>
      <c r="G42" s="148"/>
      <c r="H42" s="148"/>
      <c r="I42" s="148"/>
      <c r="J42" s="148"/>
      <c r="K42" s="148"/>
      <c r="L42" s="148"/>
      <c r="M42" s="148"/>
      <c r="N42" s="148"/>
    </row>
    <row r="43" spans="1:14" ht="15.95" customHeight="1"/>
  </sheetData>
  <mergeCells count="164">
    <mergeCell ref="B39:N39"/>
    <mergeCell ref="A40:N40"/>
    <mergeCell ref="A41:N41"/>
    <mergeCell ref="A42:N42"/>
    <mergeCell ref="A10:A11"/>
    <mergeCell ref="A12:A37"/>
    <mergeCell ref="B13:B27"/>
    <mergeCell ref="B28:B34"/>
    <mergeCell ref="B35:B37"/>
    <mergeCell ref="C13:C17"/>
    <mergeCell ref="C18:C21"/>
    <mergeCell ref="C22:C24"/>
    <mergeCell ref="C25:C27"/>
    <mergeCell ref="C29:C30"/>
    <mergeCell ref="C31:C32"/>
    <mergeCell ref="C33:C34"/>
    <mergeCell ref="C35:C37"/>
    <mergeCell ref="D36:F36"/>
    <mergeCell ref="I36:J36"/>
    <mergeCell ref="K36:L36"/>
    <mergeCell ref="M36:N36"/>
    <mergeCell ref="D37:F37"/>
    <mergeCell ref="I37:J37"/>
    <mergeCell ref="K37:L37"/>
    <mergeCell ref="M37:N37"/>
    <mergeCell ref="A38:H38"/>
    <mergeCell ref="I38:J38"/>
    <mergeCell ref="K38:L38"/>
    <mergeCell ref="M38:N38"/>
    <mergeCell ref="D33:F33"/>
    <mergeCell ref="I33:J33"/>
    <mergeCell ref="K33:L33"/>
    <mergeCell ref="M33:N33"/>
    <mergeCell ref="D34:F34"/>
    <mergeCell ref="I34:J34"/>
    <mergeCell ref="K34:L34"/>
    <mergeCell ref="M34:N34"/>
    <mergeCell ref="D35:F35"/>
    <mergeCell ref="I35:J35"/>
    <mergeCell ref="K35:L35"/>
    <mergeCell ref="M35:N35"/>
    <mergeCell ref="D30:F30"/>
    <mergeCell ref="I30:J30"/>
    <mergeCell ref="K30:L30"/>
    <mergeCell ref="M30:N30"/>
    <mergeCell ref="D31:F31"/>
    <mergeCell ref="I31:J31"/>
    <mergeCell ref="K31:L31"/>
    <mergeCell ref="M31:N31"/>
    <mergeCell ref="D32:F32"/>
    <mergeCell ref="I32:J32"/>
    <mergeCell ref="K32:L32"/>
    <mergeCell ref="M32:N32"/>
    <mergeCell ref="D27:F27"/>
    <mergeCell ref="I27:J27"/>
    <mergeCell ref="K27:L27"/>
    <mergeCell ref="M27:N27"/>
    <mergeCell ref="D28:F28"/>
    <mergeCell ref="I28:J28"/>
    <mergeCell ref="K28:L28"/>
    <mergeCell ref="M28:N28"/>
    <mergeCell ref="D29:F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37" type="noConversion"/>
  <printOptions horizontalCentered="1"/>
  <pageMargins left="0.74803149606299202" right="0.74803149606299202" top="0.98425196850393704" bottom="0.98425196850393704" header="0.511811023622047" footer="0.511811023622047"/>
  <pageSetup paperSize="9" scale="85" orientation="portrait"/>
</worksheet>
</file>

<file path=xl/worksheets/sheet6.xml><?xml version="1.0" encoding="utf-8"?>
<worksheet xmlns="http://schemas.openxmlformats.org/spreadsheetml/2006/main" xmlns:r="http://schemas.openxmlformats.org/officeDocument/2006/relationships">
  <dimension ref="A1:N46"/>
  <sheetViews>
    <sheetView topLeftCell="A9" workbookViewId="0">
      <selection activeCell="Q11" sqref="Q11"/>
    </sheetView>
  </sheetViews>
  <sheetFormatPr defaultColWidth="9" defaultRowHeight="12.75" customHeight="1"/>
  <cols>
    <col min="1" max="1" width="5.25" style="15" customWidth="1"/>
    <col min="2" max="2" width="9" style="15"/>
    <col min="3" max="3" width="7.25" style="15" customWidth="1"/>
    <col min="4" max="4" width="9" style="15"/>
    <col min="5" max="5" width="12.375" style="15" customWidth="1"/>
    <col min="6" max="6" width="2.625" style="15" customWidth="1"/>
    <col min="7" max="7" width="10.5" style="15" customWidth="1"/>
    <col min="8" max="8" width="10.125" style="15" customWidth="1"/>
    <col min="9" max="9" width="6.875" style="15" customWidth="1"/>
    <col min="10" max="10" width="0.875" style="15" customWidth="1"/>
    <col min="11" max="11" width="8" style="15" customWidth="1"/>
    <col min="12" max="12" width="0.625" style="15" customWidth="1"/>
    <col min="13" max="13" width="6.875" style="15" customWidth="1"/>
    <col min="14" max="14" width="10.375" style="15" customWidth="1"/>
    <col min="15" max="16384" width="9" style="15"/>
  </cols>
  <sheetData>
    <row r="1" spans="1:14" ht="40.5" customHeight="1">
      <c r="A1" s="150" t="s">
        <v>197</v>
      </c>
      <c r="B1" s="150"/>
      <c r="C1" s="150"/>
      <c r="D1" s="150"/>
      <c r="E1" s="150"/>
      <c r="F1" s="150"/>
      <c r="G1" s="150"/>
      <c r="H1" s="150"/>
      <c r="I1" s="150"/>
      <c r="J1" s="150"/>
      <c r="K1" s="150"/>
      <c r="L1" s="150"/>
      <c r="M1" s="150"/>
      <c r="N1" s="150"/>
    </row>
    <row r="2" spans="1:14" ht="16.5" customHeight="1">
      <c r="A2" s="151" t="s">
        <v>103</v>
      </c>
      <c r="B2" s="151"/>
      <c r="C2" s="151" t="s">
        <v>198</v>
      </c>
      <c r="D2" s="151"/>
      <c r="E2" s="151"/>
      <c r="F2" s="151"/>
      <c r="G2" s="151"/>
      <c r="H2" s="151"/>
      <c r="I2" s="151"/>
      <c r="J2" s="151"/>
      <c r="K2" s="151"/>
      <c r="L2" s="151"/>
      <c r="M2" s="151"/>
      <c r="N2" s="151"/>
    </row>
    <row r="3" spans="1:14" ht="16.5" customHeight="1">
      <c r="A3" s="151" t="s">
        <v>104</v>
      </c>
      <c r="B3" s="151"/>
      <c r="C3" s="151" t="s">
        <v>123</v>
      </c>
      <c r="D3" s="151"/>
      <c r="E3" s="151"/>
      <c r="F3" s="151"/>
      <c r="G3" s="151"/>
      <c r="H3" s="151" t="s">
        <v>124</v>
      </c>
      <c r="I3" s="151"/>
      <c r="J3" s="151" t="s">
        <v>13</v>
      </c>
      <c r="K3" s="151"/>
      <c r="L3" s="151"/>
      <c r="M3" s="151"/>
      <c r="N3" s="151"/>
    </row>
    <row r="4" spans="1:14" ht="16.5" customHeight="1">
      <c r="A4" s="151" t="s">
        <v>105</v>
      </c>
      <c r="B4" s="151"/>
      <c r="C4" s="151"/>
      <c r="D4" s="151"/>
      <c r="E4" s="151" t="s">
        <v>15</v>
      </c>
      <c r="F4" s="151" t="s">
        <v>125</v>
      </c>
      <c r="G4" s="151"/>
      <c r="H4" s="151" t="s">
        <v>126</v>
      </c>
      <c r="I4" s="151"/>
      <c r="J4" s="151" t="s">
        <v>19</v>
      </c>
      <c r="K4" s="151"/>
      <c r="L4" s="151" t="s">
        <v>127</v>
      </c>
      <c r="M4" s="151"/>
      <c r="N4" s="151" t="s">
        <v>20</v>
      </c>
    </row>
    <row r="5" spans="1:14" ht="16.5" customHeight="1">
      <c r="A5" s="151"/>
      <c r="B5" s="151"/>
      <c r="C5" s="151"/>
      <c r="D5" s="151"/>
      <c r="E5" s="151"/>
      <c r="F5" s="151"/>
      <c r="G5" s="151"/>
      <c r="H5" s="151"/>
      <c r="I5" s="151"/>
      <c r="J5" s="151"/>
      <c r="K5" s="151"/>
      <c r="L5" s="151"/>
      <c r="M5" s="151"/>
      <c r="N5" s="151"/>
    </row>
    <row r="6" spans="1:14" ht="16.5" customHeight="1">
      <c r="A6" s="151"/>
      <c r="B6" s="151"/>
      <c r="C6" s="152" t="s">
        <v>128</v>
      </c>
      <c r="D6" s="152"/>
      <c r="E6" s="16">
        <v>130</v>
      </c>
      <c r="F6" s="151">
        <v>130</v>
      </c>
      <c r="G6" s="151"/>
      <c r="H6" s="151">
        <v>130</v>
      </c>
      <c r="I6" s="151"/>
      <c r="J6" s="151">
        <v>10</v>
      </c>
      <c r="K6" s="151"/>
      <c r="L6" s="153">
        <v>1</v>
      </c>
      <c r="M6" s="151"/>
      <c r="N6" s="16">
        <v>10</v>
      </c>
    </row>
    <row r="7" spans="1:14" ht="16.5" customHeight="1">
      <c r="A7" s="151"/>
      <c r="B7" s="151"/>
      <c r="C7" s="151" t="s">
        <v>129</v>
      </c>
      <c r="D7" s="151"/>
      <c r="E7" s="16">
        <v>130</v>
      </c>
      <c r="F7" s="151">
        <v>130</v>
      </c>
      <c r="G7" s="151"/>
      <c r="H7" s="151">
        <v>130</v>
      </c>
      <c r="I7" s="151"/>
      <c r="J7" s="151" t="s">
        <v>23</v>
      </c>
      <c r="K7" s="151"/>
      <c r="L7" s="151"/>
      <c r="M7" s="151"/>
      <c r="N7" s="16" t="s">
        <v>23</v>
      </c>
    </row>
    <row r="8" spans="1:14" ht="16.5" customHeight="1">
      <c r="A8" s="151"/>
      <c r="B8" s="151"/>
      <c r="C8" s="151" t="s">
        <v>130</v>
      </c>
      <c r="D8" s="151"/>
      <c r="E8" s="16"/>
      <c r="F8" s="151"/>
      <c r="G8" s="151"/>
      <c r="H8" s="151"/>
      <c r="I8" s="151"/>
      <c r="J8" s="151" t="s">
        <v>23</v>
      </c>
      <c r="K8" s="151"/>
      <c r="L8" s="151"/>
      <c r="M8" s="151"/>
      <c r="N8" s="16" t="s">
        <v>23</v>
      </c>
    </row>
    <row r="9" spans="1:14" ht="16.5" customHeight="1">
      <c r="A9" s="151"/>
      <c r="B9" s="151"/>
      <c r="C9" s="151" t="s">
        <v>131</v>
      </c>
      <c r="D9" s="151"/>
      <c r="E9" s="16"/>
      <c r="F9" s="151"/>
      <c r="G9" s="151"/>
      <c r="H9" s="151"/>
      <c r="I9" s="151"/>
      <c r="J9" s="151" t="s">
        <v>23</v>
      </c>
      <c r="K9" s="151"/>
      <c r="L9" s="151"/>
      <c r="M9" s="151"/>
      <c r="N9" s="16" t="s">
        <v>23</v>
      </c>
    </row>
    <row r="10" spans="1:14" ht="16.5" customHeight="1">
      <c r="A10" s="151" t="s">
        <v>132</v>
      </c>
      <c r="B10" s="151" t="s">
        <v>26</v>
      </c>
      <c r="C10" s="151"/>
      <c r="D10" s="151"/>
      <c r="E10" s="151"/>
      <c r="F10" s="151"/>
      <c r="G10" s="151"/>
      <c r="H10" s="151" t="s">
        <v>133</v>
      </c>
      <c r="I10" s="151"/>
      <c r="J10" s="151"/>
      <c r="K10" s="151"/>
      <c r="L10" s="151"/>
      <c r="M10" s="151"/>
      <c r="N10" s="151"/>
    </row>
    <row r="11" spans="1:14" ht="147.75" customHeight="1">
      <c r="A11" s="151"/>
      <c r="B11" s="154" t="s">
        <v>199</v>
      </c>
      <c r="C11" s="155"/>
      <c r="D11" s="155"/>
      <c r="E11" s="155"/>
      <c r="F11" s="155"/>
      <c r="G11" s="156"/>
      <c r="H11" s="157" t="s">
        <v>200</v>
      </c>
      <c r="I11" s="158"/>
      <c r="J11" s="158"/>
      <c r="K11" s="158"/>
      <c r="L11" s="158"/>
      <c r="M11" s="158"/>
      <c r="N11" s="159"/>
    </row>
    <row r="12" spans="1:14" ht="13.5" customHeight="1">
      <c r="A12" s="168" t="s">
        <v>136</v>
      </c>
      <c r="B12" s="17" t="s">
        <v>31</v>
      </c>
      <c r="C12" s="17" t="s">
        <v>32</v>
      </c>
      <c r="D12" s="160" t="s">
        <v>33</v>
      </c>
      <c r="E12" s="160"/>
      <c r="F12" s="160"/>
      <c r="G12" s="17" t="s">
        <v>34</v>
      </c>
      <c r="H12" s="17" t="s">
        <v>35</v>
      </c>
      <c r="I12" s="160" t="s">
        <v>19</v>
      </c>
      <c r="J12" s="160"/>
      <c r="K12" s="160" t="s">
        <v>20</v>
      </c>
      <c r="L12" s="160"/>
      <c r="M12" s="160" t="s">
        <v>36</v>
      </c>
      <c r="N12" s="160"/>
    </row>
    <row r="13" spans="1:14" ht="13.5" customHeight="1">
      <c r="A13" s="168"/>
      <c r="B13" s="160" t="s">
        <v>137</v>
      </c>
      <c r="C13" s="160" t="s">
        <v>138</v>
      </c>
      <c r="D13" s="161" t="s">
        <v>201</v>
      </c>
      <c r="E13" s="161"/>
      <c r="F13" s="161"/>
      <c r="G13" s="17">
        <v>3687.7</v>
      </c>
      <c r="H13" s="17">
        <v>3687.7</v>
      </c>
      <c r="I13" s="160">
        <v>4</v>
      </c>
      <c r="J13" s="160"/>
      <c r="K13" s="160">
        <v>4</v>
      </c>
      <c r="L13" s="160"/>
      <c r="M13" s="160"/>
      <c r="N13" s="160"/>
    </row>
    <row r="14" spans="1:14" ht="13.5" customHeight="1">
      <c r="A14" s="168"/>
      <c r="B14" s="160"/>
      <c r="C14" s="160"/>
      <c r="D14" s="161" t="s">
        <v>202</v>
      </c>
      <c r="E14" s="161"/>
      <c r="F14" s="161"/>
      <c r="G14" s="17">
        <v>260</v>
      </c>
      <c r="H14" s="17">
        <v>350</v>
      </c>
      <c r="I14" s="160">
        <v>4</v>
      </c>
      <c r="J14" s="160"/>
      <c r="K14" s="160">
        <v>4</v>
      </c>
      <c r="L14" s="160"/>
      <c r="M14" s="160" t="s">
        <v>203</v>
      </c>
      <c r="N14" s="160"/>
    </row>
    <row r="15" spans="1:14" ht="13.5" customHeight="1">
      <c r="A15" s="168"/>
      <c r="B15" s="160"/>
      <c r="C15" s="160"/>
      <c r="D15" s="161" t="s">
        <v>204</v>
      </c>
      <c r="E15" s="161"/>
      <c r="F15" s="161"/>
      <c r="G15" s="17">
        <v>60</v>
      </c>
      <c r="H15" s="17">
        <v>80</v>
      </c>
      <c r="I15" s="160">
        <v>4</v>
      </c>
      <c r="J15" s="160"/>
      <c r="K15" s="160">
        <v>4</v>
      </c>
      <c r="L15" s="160"/>
      <c r="M15" s="160" t="s">
        <v>205</v>
      </c>
      <c r="N15" s="160"/>
    </row>
    <row r="16" spans="1:14" ht="13.5" customHeight="1">
      <c r="A16" s="168"/>
      <c r="B16" s="160"/>
      <c r="C16" s="160"/>
      <c r="D16" s="161" t="s">
        <v>206</v>
      </c>
      <c r="E16" s="161"/>
      <c r="F16" s="161"/>
      <c r="G16" s="17">
        <v>1600</v>
      </c>
      <c r="H16" s="17">
        <v>1600</v>
      </c>
      <c r="I16" s="160">
        <v>4</v>
      </c>
      <c r="J16" s="160"/>
      <c r="K16" s="160">
        <v>4</v>
      </c>
      <c r="L16" s="160"/>
      <c r="M16" s="160"/>
      <c r="N16" s="160"/>
    </row>
    <row r="17" spans="1:14" ht="13.5" customHeight="1">
      <c r="A17" s="168"/>
      <c r="B17" s="160"/>
      <c r="C17" s="160"/>
      <c r="D17" s="161" t="s">
        <v>207</v>
      </c>
      <c r="E17" s="161"/>
      <c r="F17" s="161"/>
      <c r="G17" s="17">
        <v>100</v>
      </c>
      <c r="H17" s="17">
        <v>100</v>
      </c>
      <c r="I17" s="160">
        <v>4</v>
      </c>
      <c r="J17" s="160"/>
      <c r="K17" s="160">
        <v>4</v>
      </c>
      <c r="L17" s="160"/>
      <c r="M17" s="160"/>
      <c r="N17" s="160"/>
    </row>
    <row r="18" spans="1:14" ht="13.5" customHeight="1">
      <c r="A18" s="168"/>
      <c r="B18" s="160"/>
      <c r="C18" s="160" t="s">
        <v>146</v>
      </c>
      <c r="D18" s="161" t="s">
        <v>208</v>
      </c>
      <c r="E18" s="161"/>
      <c r="F18" s="161"/>
      <c r="G18" s="17" t="s">
        <v>209</v>
      </c>
      <c r="H18" s="17">
        <v>96</v>
      </c>
      <c r="I18" s="160">
        <v>4</v>
      </c>
      <c r="J18" s="160"/>
      <c r="K18" s="160">
        <v>4</v>
      </c>
      <c r="L18" s="160"/>
      <c r="M18" s="160"/>
      <c r="N18" s="160"/>
    </row>
    <row r="19" spans="1:14" ht="13.5" customHeight="1">
      <c r="A19" s="168"/>
      <c r="B19" s="160"/>
      <c r="C19" s="160"/>
      <c r="D19" s="161" t="s">
        <v>210</v>
      </c>
      <c r="E19" s="161"/>
      <c r="F19" s="161"/>
      <c r="G19" s="18" t="s">
        <v>211</v>
      </c>
      <c r="H19" s="18" t="s">
        <v>211</v>
      </c>
      <c r="I19" s="160">
        <v>4</v>
      </c>
      <c r="J19" s="160"/>
      <c r="K19" s="160">
        <v>4</v>
      </c>
      <c r="L19" s="160"/>
      <c r="M19" s="160"/>
      <c r="N19" s="160"/>
    </row>
    <row r="20" spans="1:14" ht="13.5" customHeight="1">
      <c r="A20" s="168"/>
      <c r="B20" s="160"/>
      <c r="C20" s="160"/>
      <c r="D20" s="161" t="s">
        <v>212</v>
      </c>
      <c r="E20" s="161"/>
      <c r="F20" s="161"/>
      <c r="G20" s="18" t="s">
        <v>211</v>
      </c>
      <c r="H20" s="18" t="s">
        <v>211</v>
      </c>
      <c r="I20" s="160">
        <v>4</v>
      </c>
      <c r="J20" s="160"/>
      <c r="K20" s="160">
        <v>4</v>
      </c>
      <c r="L20" s="160"/>
      <c r="M20" s="160"/>
      <c r="N20" s="160"/>
    </row>
    <row r="21" spans="1:14" ht="13.5" customHeight="1">
      <c r="A21" s="168"/>
      <c r="B21" s="160"/>
      <c r="C21" s="160"/>
      <c r="D21" s="161" t="s">
        <v>213</v>
      </c>
      <c r="E21" s="161"/>
      <c r="F21" s="161"/>
      <c r="G21" s="18" t="s">
        <v>211</v>
      </c>
      <c r="H21" s="18" t="s">
        <v>211</v>
      </c>
      <c r="I21" s="160">
        <v>3</v>
      </c>
      <c r="J21" s="160"/>
      <c r="K21" s="160">
        <v>3</v>
      </c>
      <c r="L21" s="160"/>
      <c r="M21" s="160"/>
      <c r="N21" s="160"/>
    </row>
    <row r="22" spans="1:14" ht="13.5" customHeight="1">
      <c r="A22" s="168"/>
      <c r="B22" s="160"/>
      <c r="C22" s="160"/>
      <c r="D22" s="161" t="s">
        <v>214</v>
      </c>
      <c r="E22" s="161"/>
      <c r="F22" s="161"/>
      <c r="G22" s="19" t="s">
        <v>215</v>
      </c>
      <c r="H22" s="19">
        <f>90%</f>
        <v>0.9</v>
      </c>
      <c r="I22" s="160">
        <v>3</v>
      </c>
      <c r="J22" s="160"/>
      <c r="K22" s="160">
        <v>3</v>
      </c>
      <c r="L22" s="160"/>
      <c r="M22" s="160" t="s">
        <v>216</v>
      </c>
      <c r="N22" s="160"/>
    </row>
    <row r="23" spans="1:14" ht="13.5" customHeight="1">
      <c r="A23" s="168"/>
      <c r="B23" s="160"/>
      <c r="C23" s="160" t="s">
        <v>153</v>
      </c>
      <c r="D23" s="161" t="s">
        <v>217</v>
      </c>
      <c r="E23" s="161"/>
      <c r="F23" s="161"/>
      <c r="G23" s="17">
        <v>1</v>
      </c>
      <c r="H23" s="17">
        <v>1</v>
      </c>
      <c r="I23" s="160">
        <v>2</v>
      </c>
      <c r="J23" s="160"/>
      <c r="K23" s="160">
        <v>2</v>
      </c>
      <c r="L23" s="160"/>
      <c r="M23" s="160"/>
      <c r="N23" s="160"/>
    </row>
    <row r="24" spans="1:14" ht="13.5" customHeight="1">
      <c r="A24" s="168"/>
      <c r="B24" s="160"/>
      <c r="C24" s="160"/>
      <c r="D24" s="161" t="s">
        <v>218</v>
      </c>
      <c r="E24" s="161"/>
      <c r="F24" s="161"/>
      <c r="G24" s="17">
        <v>1</v>
      </c>
      <c r="H24" s="17">
        <v>1</v>
      </c>
      <c r="I24" s="160">
        <v>2</v>
      </c>
      <c r="J24" s="160"/>
      <c r="K24" s="160">
        <v>2</v>
      </c>
      <c r="L24" s="160"/>
      <c r="M24" s="160"/>
      <c r="N24" s="160"/>
    </row>
    <row r="25" spans="1:14" ht="13.5" customHeight="1">
      <c r="A25" s="168"/>
      <c r="B25" s="160"/>
      <c r="C25" s="160"/>
      <c r="D25" s="161" t="s">
        <v>219</v>
      </c>
      <c r="E25" s="161"/>
      <c r="F25" s="161"/>
      <c r="G25" s="17">
        <v>1</v>
      </c>
      <c r="H25" s="17">
        <v>1</v>
      </c>
      <c r="I25" s="160">
        <v>2</v>
      </c>
      <c r="J25" s="160"/>
      <c r="K25" s="160">
        <v>2</v>
      </c>
      <c r="L25" s="160"/>
      <c r="M25" s="160"/>
      <c r="N25" s="160"/>
    </row>
    <row r="26" spans="1:14" ht="13.5" customHeight="1">
      <c r="A26" s="168"/>
      <c r="B26" s="160"/>
      <c r="C26" s="160"/>
      <c r="D26" s="161" t="s">
        <v>220</v>
      </c>
      <c r="E26" s="161"/>
      <c r="F26" s="161"/>
      <c r="G26" s="17">
        <v>1</v>
      </c>
      <c r="H26" s="17">
        <v>1</v>
      </c>
      <c r="I26" s="160">
        <v>2</v>
      </c>
      <c r="J26" s="160"/>
      <c r="K26" s="160">
        <v>2</v>
      </c>
      <c r="L26" s="160"/>
      <c r="M26" s="160"/>
      <c r="N26" s="160"/>
    </row>
    <row r="27" spans="1:14" ht="13.5" customHeight="1">
      <c r="A27" s="168"/>
      <c r="B27" s="160"/>
      <c r="C27" s="160" t="s">
        <v>157</v>
      </c>
      <c r="D27" s="161" t="s">
        <v>221</v>
      </c>
      <c r="E27" s="161"/>
      <c r="F27" s="161"/>
      <c r="G27" s="17">
        <v>65</v>
      </c>
      <c r="H27" s="17">
        <v>65</v>
      </c>
      <c r="I27" s="160">
        <v>1</v>
      </c>
      <c r="J27" s="160"/>
      <c r="K27" s="160">
        <v>1</v>
      </c>
      <c r="L27" s="160"/>
      <c r="M27" s="160"/>
      <c r="N27" s="160"/>
    </row>
    <row r="28" spans="1:14" ht="13.5" customHeight="1">
      <c r="A28" s="168"/>
      <c r="B28" s="160"/>
      <c r="C28" s="160"/>
      <c r="D28" s="161" t="s">
        <v>222</v>
      </c>
      <c r="E28" s="161"/>
      <c r="F28" s="161"/>
      <c r="G28" s="17">
        <v>8</v>
      </c>
      <c r="H28" s="17">
        <v>10</v>
      </c>
      <c r="I28" s="160">
        <v>1</v>
      </c>
      <c r="J28" s="160"/>
      <c r="K28" s="160">
        <v>1</v>
      </c>
      <c r="L28" s="160"/>
      <c r="M28" s="160" t="s">
        <v>223</v>
      </c>
      <c r="N28" s="160"/>
    </row>
    <row r="29" spans="1:14" ht="13.5" customHeight="1">
      <c r="A29" s="168"/>
      <c r="B29" s="160"/>
      <c r="C29" s="160"/>
      <c r="D29" s="161" t="s">
        <v>224</v>
      </c>
      <c r="E29" s="161"/>
      <c r="F29" s="161"/>
      <c r="G29" s="17">
        <v>5</v>
      </c>
      <c r="H29" s="17">
        <v>5</v>
      </c>
      <c r="I29" s="160">
        <v>1</v>
      </c>
      <c r="J29" s="160"/>
      <c r="K29" s="160">
        <v>1</v>
      </c>
      <c r="L29" s="160"/>
      <c r="M29" s="160"/>
      <c r="N29" s="160"/>
    </row>
    <row r="30" spans="1:14" ht="13.5" customHeight="1">
      <c r="A30" s="168"/>
      <c r="B30" s="160"/>
      <c r="C30" s="160"/>
      <c r="D30" s="161" t="s">
        <v>225</v>
      </c>
      <c r="E30" s="161"/>
      <c r="F30" s="161"/>
      <c r="G30" s="17">
        <v>20</v>
      </c>
      <c r="H30" s="17">
        <v>20</v>
      </c>
      <c r="I30" s="160">
        <v>1</v>
      </c>
      <c r="J30" s="160"/>
      <c r="K30" s="160">
        <v>1</v>
      </c>
      <c r="L30" s="160"/>
      <c r="M30" s="160"/>
      <c r="N30" s="160"/>
    </row>
    <row r="31" spans="1:14" ht="13.5" customHeight="1">
      <c r="A31" s="168"/>
      <c r="B31" s="160" t="s">
        <v>166</v>
      </c>
      <c r="C31" s="160" t="s">
        <v>69</v>
      </c>
      <c r="D31" s="161" t="s">
        <v>226</v>
      </c>
      <c r="E31" s="161"/>
      <c r="F31" s="161"/>
      <c r="G31" s="17">
        <v>3</v>
      </c>
      <c r="H31" s="17">
        <v>3</v>
      </c>
      <c r="I31" s="160">
        <v>5</v>
      </c>
      <c r="J31" s="160"/>
      <c r="K31" s="160">
        <v>5</v>
      </c>
      <c r="L31" s="160"/>
      <c r="M31" s="160"/>
      <c r="N31" s="160"/>
    </row>
    <row r="32" spans="1:14" ht="13.5" customHeight="1">
      <c r="A32" s="168"/>
      <c r="B32" s="160"/>
      <c r="C32" s="160"/>
      <c r="D32" s="161" t="s">
        <v>227</v>
      </c>
      <c r="E32" s="161"/>
      <c r="F32" s="161"/>
      <c r="G32" s="17">
        <v>150</v>
      </c>
      <c r="H32" s="17">
        <v>150</v>
      </c>
      <c r="I32" s="160">
        <v>5</v>
      </c>
      <c r="J32" s="160"/>
      <c r="K32" s="160">
        <v>5</v>
      </c>
      <c r="L32" s="160"/>
      <c r="M32" s="160"/>
      <c r="N32" s="160"/>
    </row>
    <row r="33" spans="1:14" ht="13.5" customHeight="1">
      <c r="A33" s="168"/>
      <c r="B33" s="160"/>
      <c r="C33" s="160"/>
      <c r="D33" s="161" t="s">
        <v>228</v>
      </c>
      <c r="E33" s="161"/>
      <c r="F33" s="161"/>
      <c r="G33" s="17">
        <v>12</v>
      </c>
      <c r="H33" s="17">
        <v>12</v>
      </c>
      <c r="I33" s="160">
        <v>5</v>
      </c>
      <c r="J33" s="160"/>
      <c r="K33" s="160">
        <v>5</v>
      </c>
      <c r="L33" s="160"/>
      <c r="M33" s="160"/>
      <c r="N33" s="160"/>
    </row>
    <row r="34" spans="1:14" ht="13.5" customHeight="1">
      <c r="A34" s="168"/>
      <c r="B34" s="160"/>
      <c r="C34" s="160"/>
      <c r="D34" s="161" t="s">
        <v>229</v>
      </c>
      <c r="E34" s="161"/>
      <c r="F34" s="161"/>
      <c r="G34" s="17">
        <v>0</v>
      </c>
      <c r="H34" s="17">
        <v>0</v>
      </c>
      <c r="I34" s="160"/>
      <c r="J34" s="160"/>
      <c r="K34" s="160"/>
      <c r="L34" s="160"/>
      <c r="M34" s="160"/>
      <c r="N34" s="160"/>
    </row>
    <row r="35" spans="1:14" ht="13.5" customHeight="1">
      <c r="A35" s="168"/>
      <c r="B35" s="160"/>
      <c r="C35" s="160" t="s">
        <v>71</v>
      </c>
      <c r="D35" s="161" t="s">
        <v>230</v>
      </c>
      <c r="E35" s="161"/>
      <c r="F35" s="161"/>
      <c r="G35" s="17" t="s">
        <v>231</v>
      </c>
      <c r="H35" s="17">
        <f>150</f>
        <v>150</v>
      </c>
      <c r="I35" s="160">
        <v>5</v>
      </c>
      <c r="J35" s="160"/>
      <c r="K35" s="160">
        <v>5</v>
      </c>
      <c r="L35" s="160"/>
      <c r="M35" s="160"/>
      <c r="N35" s="160"/>
    </row>
    <row r="36" spans="1:14" ht="13.5" customHeight="1">
      <c r="A36" s="168"/>
      <c r="B36" s="160"/>
      <c r="C36" s="160"/>
      <c r="D36" s="161" t="s">
        <v>232</v>
      </c>
      <c r="E36" s="161"/>
      <c r="F36" s="161"/>
      <c r="G36" s="17"/>
      <c r="H36" s="17"/>
      <c r="I36" s="160"/>
      <c r="J36" s="160"/>
      <c r="K36" s="160"/>
      <c r="L36" s="160"/>
      <c r="M36" s="160"/>
      <c r="N36" s="160"/>
    </row>
    <row r="37" spans="1:14" ht="13.5" customHeight="1">
      <c r="A37" s="168"/>
      <c r="B37" s="160"/>
      <c r="C37" s="160" t="s">
        <v>72</v>
      </c>
      <c r="D37" s="161" t="s">
        <v>233</v>
      </c>
      <c r="E37" s="161"/>
      <c r="F37" s="161"/>
      <c r="G37" s="17" t="s">
        <v>234</v>
      </c>
      <c r="H37" s="17" t="s">
        <v>234</v>
      </c>
      <c r="I37" s="160">
        <v>5</v>
      </c>
      <c r="J37" s="160"/>
      <c r="K37" s="160">
        <v>5</v>
      </c>
      <c r="L37" s="160"/>
      <c r="M37" s="160"/>
      <c r="N37" s="160"/>
    </row>
    <row r="38" spans="1:14" ht="13.5" customHeight="1">
      <c r="A38" s="168"/>
      <c r="B38" s="160"/>
      <c r="C38" s="160"/>
      <c r="D38" s="161" t="s">
        <v>235</v>
      </c>
      <c r="E38" s="161"/>
      <c r="F38" s="161"/>
      <c r="G38" s="17" t="s">
        <v>236</v>
      </c>
      <c r="H38" s="17" t="s">
        <v>236</v>
      </c>
      <c r="I38" s="160">
        <v>5</v>
      </c>
      <c r="J38" s="160"/>
      <c r="K38" s="160">
        <v>5</v>
      </c>
      <c r="L38" s="160"/>
      <c r="M38" s="160"/>
      <c r="N38" s="160"/>
    </row>
    <row r="39" spans="1:14" ht="13.5" customHeight="1">
      <c r="A39" s="168"/>
      <c r="B39" s="160"/>
      <c r="C39" s="160" t="s">
        <v>179</v>
      </c>
      <c r="D39" s="161" t="s">
        <v>237</v>
      </c>
      <c r="E39" s="161"/>
      <c r="F39" s="161"/>
      <c r="G39" s="17" t="s">
        <v>238</v>
      </c>
      <c r="H39" s="17" t="s">
        <v>238</v>
      </c>
      <c r="I39" s="160">
        <v>5</v>
      </c>
      <c r="J39" s="160"/>
      <c r="K39" s="160">
        <v>5</v>
      </c>
      <c r="L39" s="160"/>
      <c r="M39" s="160"/>
      <c r="N39" s="160"/>
    </row>
    <row r="40" spans="1:14" ht="13.5" customHeight="1">
      <c r="A40" s="168"/>
      <c r="B40" s="160"/>
      <c r="C40" s="160"/>
      <c r="D40" s="161" t="s">
        <v>232</v>
      </c>
      <c r="E40" s="161"/>
      <c r="F40" s="161"/>
      <c r="G40" s="17"/>
      <c r="H40" s="17"/>
      <c r="I40" s="160"/>
      <c r="J40" s="160"/>
      <c r="K40" s="160"/>
      <c r="L40" s="160"/>
      <c r="M40" s="160"/>
      <c r="N40" s="160"/>
    </row>
    <row r="41" spans="1:14" ht="13.5" customHeight="1">
      <c r="A41" s="168"/>
      <c r="B41" s="17" t="s">
        <v>185</v>
      </c>
      <c r="C41" s="17" t="s">
        <v>186</v>
      </c>
      <c r="D41" s="161" t="s">
        <v>239</v>
      </c>
      <c r="E41" s="161"/>
      <c r="F41" s="161"/>
      <c r="G41" s="19" t="s">
        <v>240</v>
      </c>
      <c r="H41" s="19">
        <v>1</v>
      </c>
      <c r="I41" s="160">
        <v>5</v>
      </c>
      <c r="J41" s="160"/>
      <c r="K41" s="160">
        <v>5</v>
      </c>
      <c r="L41" s="160"/>
      <c r="M41" s="160"/>
      <c r="N41" s="160"/>
    </row>
    <row r="42" spans="1:14" ht="13.5" customHeight="1">
      <c r="A42" s="162" t="s">
        <v>191</v>
      </c>
      <c r="B42" s="162"/>
      <c r="C42" s="162"/>
      <c r="D42" s="162"/>
      <c r="E42" s="162"/>
      <c r="F42" s="162"/>
      <c r="G42" s="162"/>
      <c r="H42" s="162"/>
      <c r="I42" s="162">
        <v>100</v>
      </c>
      <c r="J42" s="162"/>
      <c r="K42" s="162">
        <v>100</v>
      </c>
      <c r="L42" s="162"/>
      <c r="M42" s="163"/>
      <c r="N42" s="163"/>
    </row>
    <row r="43" spans="1:14" ht="12.75" customHeight="1">
      <c r="A43" s="20" t="s">
        <v>192</v>
      </c>
      <c r="B43" s="164" t="s">
        <v>193</v>
      </c>
      <c r="C43" s="165"/>
      <c r="D43" s="165"/>
      <c r="E43" s="165"/>
      <c r="F43" s="165"/>
      <c r="G43" s="165"/>
      <c r="H43" s="165"/>
      <c r="I43" s="165"/>
      <c r="J43" s="165"/>
      <c r="K43" s="165"/>
      <c r="L43" s="165"/>
      <c r="M43" s="165"/>
      <c r="N43" s="166"/>
    </row>
    <row r="44" spans="1:14" ht="12.75" customHeight="1">
      <c r="A44" s="167" t="s">
        <v>194</v>
      </c>
      <c r="B44" s="167"/>
      <c r="C44" s="167"/>
      <c r="D44" s="167"/>
      <c r="E44" s="167"/>
      <c r="F44" s="167"/>
      <c r="G44" s="167"/>
      <c r="H44" s="167"/>
      <c r="I44" s="167"/>
      <c r="J44" s="167"/>
      <c r="K44" s="167"/>
      <c r="L44" s="167"/>
      <c r="M44" s="167"/>
      <c r="N44" s="167"/>
    </row>
    <row r="45" spans="1:14" ht="12.75" customHeight="1">
      <c r="A45" s="167" t="s">
        <v>195</v>
      </c>
      <c r="B45" s="167"/>
      <c r="C45" s="167"/>
      <c r="D45" s="167"/>
      <c r="E45" s="167"/>
      <c r="F45" s="167"/>
      <c r="G45" s="167"/>
      <c r="H45" s="167"/>
      <c r="I45" s="167"/>
      <c r="J45" s="167"/>
      <c r="K45" s="167"/>
      <c r="L45" s="167"/>
      <c r="M45" s="167"/>
      <c r="N45" s="167"/>
    </row>
    <row r="46" spans="1:14" ht="36" customHeight="1">
      <c r="A46" s="167" t="s">
        <v>196</v>
      </c>
      <c r="B46" s="167"/>
      <c r="C46" s="167"/>
      <c r="D46" s="167"/>
      <c r="E46" s="167"/>
      <c r="F46" s="167"/>
      <c r="G46" s="167"/>
      <c r="H46" s="167"/>
      <c r="I46" s="167"/>
      <c r="J46" s="167"/>
      <c r="K46" s="167"/>
      <c r="L46" s="167"/>
      <c r="M46" s="167"/>
      <c r="N46" s="167"/>
    </row>
  </sheetData>
  <mergeCells count="179">
    <mergeCell ref="A42:H42"/>
    <mergeCell ref="I42:J42"/>
    <mergeCell ref="K42:L42"/>
    <mergeCell ref="M42:N42"/>
    <mergeCell ref="B43:N43"/>
    <mergeCell ref="A44:N44"/>
    <mergeCell ref="A45:N45"/>
    <mergeCell ref="A46:N46"/>
    <mergeCell ref="A10:A11"/>
    <mergeCell ref="A12:A41"/>
    <mergeCell ref="B13:B30"/>
    <mergeCell ref="B31:B40"/>
    <mergeCell ref="C13:C17"/>
    <mergeCell ref="C18:C22"/>
    <mergeCell ref="C23:C26"/>
    <mergeCell ref="C27:C30"/>
    <mergeCell ref="C31:C34"/>
    <mergeCell ref="C35:C36"/>
    <mergeCell ref="C37:C38"/>
    <mergeCell ref="C39:C40"/>
    <mergeCell ref="D39:F39"/>
    <mergeCell ref="I39:J39"/>
    <mergeCell ref="K39:L39"/>
    <mergeCell ref="M39:N39"/>
    <mergeCell ref="D40:F40"/>
    <mergeCell ref="I40:J40"/>
    <mergeCell ref="K40:L40"/>
    <mergeCell ref="M40:N40"/>
    <mergeCell ref="D41:F41"/>
    <mergeCell ref="I41:J41"/>
    <mergeCell ref="K41:L41"/>
    <mergeCell ref="M41:N41"/>
    <mergeCell ref="D36:F36"/>
    <mergeCell ref="I36:J36"/>
    <mergeCell ref="K36:L36"/>
    <mergeCell ref="M36:N36"/>
    <mergeCell ref="D37:F37"/>
    <mergeCell ref="I37:J37"/>
    <mergeCell ref="K37:L37"/>
    <mergeCell ref="M37:N37"/>
    <mergeCell ref="D38:F38"/>
    <mergeCell ref="I38:J38"/>
    <mergeCell ref="K38:L38"/>
    <mergeCell ref="M38:N38"/>
    <mergeCell ref="D33:F33"/>
    <mergeCell ref="I33:J33"/>
    <mergeCell ref="K33:L33"/>
    <mergeCell ref="M33:N33"/>
    <mergeCell ref="D34:F34"/>
    <mergeCell ref="I34:J34"/>
    <mergeCell ref="K34:L34"/>
    <mergeCell ref="M34:N34"/>
    <mergeCell ref="D35:F35"/>
    <mergeCell ref="I35:J35"/>
    <mergeCell ref="K35:L35"/>
    <mergeCell ref="M35:N35"/>
    <mergeCell ref="D30:F30"/>
    <mergeCell ref="I30:J30"/>
    <mergeCell ref="K30:L30"/>
    <mergeCell ref="M30:N30"/>
    <mergeCell ref="D31:F31"/>
    <mergeCell ref="I31:J31"/>
    <mergeCell ref="K31:L31"/>
    <mergeCell ref="M31:N31"/>
    <mergeCell ref="D32:F32"/>
    <mergeCell ref="I32:J32"/>
    <mergeCell ref="K32:L32"/>
    <mergeCell ref="M32:N32"/>
    <mergeCell ref="D27:F27"/>
    <mergeCell ref="I27:J27"/>
    <mergeCell ref="K27:L27"/>
    <mergeCell ref="M27:N27"/>
    <mergeCell ref="D28:F28"/>
    <mergeCell ref="I28:J28"/>
    <mergeCell ref="K28:L28"/>
    <mergeCell ref="M28:N28"/>
    <mergeCell ref="D29:F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37" type="noConversion"/>
  <printOptions horizontalCentered="1"/>
  <pageMargins left="0.74803149606299202" right="0.74803149606299202" top="0.98425196850393704" bottom="0.98425196850393704" header="0.511811023622047" footer="0.511811023622047"/>
  <pageSetup paperSize="9" scale="82" orientation="portrait"/>
</worksheet>
</file>

<file path=xl/worksheets/sheet7.xml><?xml version="1.0" encoding="utf-8"?>
<worksheet xmlns="http://schemas.openxmlformats.org/spreadsheetml/2006/main" xmlns:r="http://schemas.openxmlformats.org/officeDocument/2006/relationships">
  <dimension ref="A1:N40"/>
  <sheetViews>
    <sheetView workbookViewId="0">
      <selection activeCell="H12" sqref="H12:N12"/>
    </sheetView>
  </sheetViews>
  <sheetFormatPr defaultColWidth="9" defaultRowHeight="13.5"/>
  <cols>
    <col min="1" max="1" width="6.625" customWidth="1"/>
    <col min="7" max="7" width="10.25" customWidth="1"/>
    <col min="8" max="8" width="12.125" customWidth="1"/>
    <col min="9" max="12" width="6.25" customWidth="1"/>
  </cols>
  <sheetData>
    <row r="1" spans="1:14" ht="25.5" customHeight="1">
      <c r="A1" s="169" t="s">
        <v>241</v>
      </c>
      <c r="B1" s="169"/>
      <c r="C1" s="169"/>
      <c r="D1" s="169"/>
      <c r="E1" s="169"/>
      <c r="F1" s="169"/>
      <c r="G1" s="169"/>
      <c r="H1" s="169"/>
      <c r="I1" s="169"/>
      <c r="J1" s="169"/>
      <c r="K1" s="169"/>
      <c r="L1" s="169"/>
      <c r="M1" s="169"/>
      <c r="N1" s="169"/>
    </row>
    <row r="2" spans="1:14" ht="24" customHeight="1">
      <c r="A2" s="9"/>
      <c r="B2" s="9"/>
      <c r="C2" s="9"/>
      <c r="D2" s="9"/>
      <c r="E2" s="9"/>
      <c r="F2" s="9"/>
      <c r="G2" s="9"/>
      <c r="H2" s="9"/>
      <c r="I2" s="9"/>
      <c r="J2" s="9"/>
      <c r="K2" s="9"/>
      <c r="L2" s="9"/>
      <c r="M2" s="9"/>
      <c r="N2" s="9"/>
    </row>
    <row r="3" spans="1:14" ht="18" customHeight="1">
      <c r="A3" s="127" t="s">
        <v>103</v>
      </c>
      <c r="B3" s="127"/>
      <c r="C3" s="127" t="s">
        <v>242</v>
      </c>
      <c r="D3" s="127"/>
      <c r="E3" s="127"/>
      <c r="F3" s="127"/>
      <c r="G3" s="127"/>
      <c r="H3" s="127"/>
      <c r="I3" s="127"/>
      <c r="J3" s="127"/>
      <c r="K3" s="127"/>
      <c r="L3" s="127"/>
      <c r="M3" s="127"/>
      <c r="N3" s="127"/>
    </row>
    <row r="4" spans="1:14" ht="18" customHeight="1">
      <c r="A4" s="127" t="s">
        <v>104</v>
      </c>
      <c r="B4" s="127"/>
      <c r="C4" s="127" t="s">
        <v>123</v>
      </c>
      <c r="D4" s="127"/>
      <c r="E4" s="127"/>
      <c r="F4" s="127"/>
      <c r="G4" s="127"/>
      <c r="H4" s="127" t="s">
        <v>124</v>
      </c>
      <c r="I4" s="127"/>
      <c r="J4" s="127" t="s">
        <v>13</v>
      </c>
      <c r="K4" s="127"/>
      <c r="L4" s="127"/>
      <c r="M4" s="127"/>
      <c r="N4" s="127"/>
    </row>
    <row r="5" spans="1:14" ht="18" customHeight="1">
      <c r="A5" s="127" t="s">
        <v>105</v>
      </c>
      <c r="B5" s="127"/>
      <c r="C5" s="127"/>
      <c r="D5" s="127"/>
      <c r="E5" s="127" t="s">
        <v>15</v>
      </c>
      <c r="F5" s="127" t="s">
        <v>125</v>
      </c>
      <c r="G5" s="127"/>
      <c r="H5" s="127" t="s">
        <v>126</v>
      </c>
      <c r="I5" s="127"/>
      <c r="J5" s="127" t="s">
        <v>19</v>
      </c>
      <c r="K5" s="127"/>
      <c r="L5" s="127" t="s">
        <v>127</v>
      </c>
      <c r="M5" s="127"/>
      <c r="N5" s="127" t="s">
        <v>20</v>
      </c>
    </row>
    <row r="6" spans="1:14" ht="18" customHeight="1">
      <c r="A6" s="127"/>
      <c r="B6" s="127"/>
      <c r="C6" s="127"/>
      <c r="D6" s="127"/>
      <c r="E6" s="127"/>
      <c r="F6" s="127"/>
      <c r="G6" s="127"/>
      <c r="H6" s="127"/>
      <c r="I6" s="127"/>
      <c r="J6" s="127"/>
      <c r="K6" s="127"/>
      <c r="L6" s="127"/>
      <c r="M6" s="127"/>
      <c r="N6" s="127"/>
    </row>
    <row r="7" spans="1:14" ht="18" customHeight="1">
      <c r="A7" s="127"/>
      <c r="B7" s="127"/>
      <c r="C7" s="128" t="s">
        <v>128</v>
      </c>
      <c r="D7" s="128"/>
      <c r="E7" s="6">
        <v>50</v>
      </c>
      <c r="F7" s="127">
        <v>50</v>
      </c>
      <c r="G7" s="127"/>
      <c r="H7" s="127">
        <v>30.84</v>
      </c>
      <c r="I7" s="127"/>
      <c r="J7" s="127">
        <v>10</v>
      </c>
      <c r="K7" s="127"/>
      <c r="L7" s="170">
        <v>0.61680000000000001</v>
      </c>
      <c r="M7" s="127"/>
      <c r="N7" s="6">
        <v>6.2</v>
      </c>
    </row>
    <row r="8" spans="1:14" ht="18" customHeight="1">
      <c r="A8" s="127"/>
      <c r="B8" s="127"/>
      <c r="C8" s="127" t="s">
        <v>129</v>
      </c>
      <c r="D8" s="127"/>
      <c r="E8" s="6">
        <v>50</v>
      </c>
      <c r="F8" s="127">
        <v>50</v>
      </c>
      <c r="G8" s="127"/>
      <c r="H8" s="127">
        <v>30.84</v>
      </c>
      <c r="I8" s="127"/>
      <c r="J8" s="127" t="s">
        <v>243</v>
      </c>
      <c r="K8" s="127"/>
      <c r="L8" s="170"/>
      <c r="M8" s="127"/>
      <c r="N8" s="6"/>
    </row>
    <row r="9" spans="1:14" ht="18" customHeight="1">
      <c r="A9" s="127"/>
      <c r="B9" s="127"/>
      <c r="C9" s="127" t="s">
        <v>130</v>
      </c>
      <c r="D9" s="127"/>
      <c r="E9" s="6">
        <v>0</v>
      </c>
      <c r="F9" s="127"/>
      <c r="G9" s="127"/>
      <c r="H9" s="127"/>
      <c r="I9" s="127"/>
      <c r="J9" s="127" t="s">
        <v>23</v>
      </c>
      <c r="K9" s="127"/>
      <c r="L9" s="127"/>
      <c r="M9" s="127"/>
      <c r="N9" s="6" t="s">
        <v>23</v>
      </c>
    </row>
    <row r="10" spans="1:14" ht="18" customHeight="1">
      <c r="A10" s="127"/>
      <c r="B10" s="127"/>
      <c r="C10" s="127" t="s">
        <v>131</v>
      </c>
      <c r="D10" s="127"/>
      <c r="E10" s="6"/>
      <c r="F10" s="127"/>
      <c r="G10" s="127"/>
      <c r="H10" s="127"/>
      <c r="I10" s="127"/>
      <c r="J10" s="127" t="s">
        <v>23</v>
      </c>
      <c r="K10" s="127"/>
      <c r="L10" s="127"/>
      <c r="M10" s="127"/>
      <c r="N10" s="6" t="s">
        <v>23</v>
      </c>
    </row>
    <row r="11" spans="1:14" ht="18" customHeight="1">
      <c r="A11" s="127" t="s">
        <v>132</v>
      </c>
      <c r="B11" s="127" t="s">
        <v>26</v>
      </c>
      <c r="C11" s="127"/>
      <c r="D11" s="127"/>
      <c r="E11" s="127"/>
      <c r="F11" s="127"/>
      <c r="G11" s="127"/>
      <c r="H11" s="127" t="s">
        <v>133</v>
      </c>
      <c r="I11" s="127"/>
      <c r="J11" s="127"/>
      <c r="K11" s="127"/>
      <c r="L11" s="127"/>
      <c r="M11" s="127"/>
      <c r="N11" s="127"/>
    </row>
    <row r="12" spans="1:14" ht="78.75" customHeight="1">
      <c r="A12" s="127"/>
      <c r="B12" s="171" t="s">
        <v>244</v>
      </c>
      <c r="C12" s="172"/>
      <c r="D12" s="172"/>
      <c r="E12" s="172"/>
      <c r="F12" s="172"/>
      <c r="G12" s="173"/>
      <c r="H12" s="171" t="s">
        <v>245</v>
      </c>
      <c r="I12" s="172"/>
      <c r="J12" s="172"/>
      <c r="K12" s="172"/>
      <c r="L12" s="172"/>
      <c r="M12" s="172"/>
      <c r="N12" s="173"/>
    </row>
    <row r="13" spans="1:14" ht="22.5" customHeight="1">
      <c r="A13" s="149" t="s">
        <v>136</v>
      </c>
      <c r="B13" s="7" t="s">
        <v>31</v>
      </c>
      <c r="C13" s="7" t="s">
        <v>32</v>
      </c>
      <c r="D13" s="132" t="s">
        <v>33</v>
      </c>
      <c r="E13" s="132"/>
      <c r="F13" s="132"/>
      <c r="G13" s="7" t="s">
        <v>34</v>
      </c>
      <c r="H13" s="7" t="s">
        <v>35</v>
      </c>
      <c r="I13" s="132" t="s">
        <v>19</v>
      </c>
      <c r="J13" s="132"/>
      <c r="K13" s="132" t="s">
        <v>20</v>
      </c>
      <c r="L13" s="132"/>
      <c r="M13" s="132" t="s">
        <v>36</v>
      </c>
      <c r="N13" s="132"/>
    </row>
    <row r="14" spans="1:14" ht="22.5" customHeight="1">
      <c r="A14" s="149"/>
      <c r="B14" s="132" t="s">
        <v>137</v>
      </c>
      <c r="C14" s="132" t="s">
        <v>138</v>
      </c>
      <c r="D14" s="133" t="s">
        <v>246</v>
      </c>
      <c r="E14" s="133"/>
      <c r="F14" s="133"/>
      <c r="G14" s="7">
        <v>1000</v>
      </c>
      <c r="H14" s="7">
        <v>1038</v>
      </c>
      <c r="I14" s="132">
        <v>5</v>
      </c>
      <c r="J14" s="132"/>
      <c r="K14" s="132">
        <v>5</v>
      </c>
      <c r="L14" s="132"/>
      <c r="M14" s="132"/>
      <c r="N14" s="132"/>
    </row>
    <row r="15" spans="1:14" ht="22.5" customHeight="1">
      <c r="A15" s="149"/>
      <c r="B15" s="132"/>
      <c r="C15" s="132"/>
      <c r="D15" s="133" t="s">
        <v>247</v>
      </c>
      <c r="E15" s="133"/>
      <c r="F15" s="133"/>
      <c r="G15" s="7">
        <v>1</v>
      </c>
      <c r="H15" s="7">
        <v>1</v>
      </c>
      <c r="I15" s="132">
        <v>5</v>
      </c>
      <c r="J15" s="132"/>
      <c r="K15" s="132">
        <v>5</v>
      </c>
      <c r="L15" s="132"/>
      <c r="M15" s="132"/>
      <c r="N15" s="132"/>
    </row>
    <row r="16" spans="1:14" ht="22.5" customHeight="1">
      <c r="A16" s="149"/>
      <c r="B16" s="132"/>
      <c r="C16" s="132"/>
      <c r="D16" s="133" t="s">
        <v>248</v>
      </c>
      <c r="E16" s="133"/>
      <c r="F16" s="133"/>
      <c r="G16" s="7">
        <v>60</v>
      </c>
      <c r="H16" s="7">
        <v>60</v>
      </c>
      <c r="I16" s="132">
        <v>5</v>
      </c>
      <c r="J16" s="132"/>
      <c r="K16" s="132">
        <v>5</v>
      </c>
      <c r="L16" s="132"/>
      <c r="M16" s="132"/>
      <c r="N16" s="132"/>
    </row>
    <row r="17" spans="1:14" ht="22.5" customHeight="1">
      <c r="A17" s="149"/>
      <c r="B17" s="132"/>
      <c r="C17" s="132" t="s">
        <v>146</v>
      </c>
      <c r="D17" s="133" t="s">
        <v>249</v>
      </c>
      <c r="E17" s="133"/>
      <c r="F17" s="133"/>
      <c r="G17" s="7" t="s">
        <v>250</v>
      </c>
      <c r="H17" s="10">
        <v>0.95599999999999996</v>
      </c>
      <c r="I17" s="132">
        <v>5</v>
      </c>
      <c r="J17" s="132"/>
      <c r="K17" s="132">
        <v>5</v>
      </c>
      <c r="L17" s="132"/>
      <c r="M17" s="132"/>
      <c r="N17" s="132"/>
    </row>
    <row r="18" spans="1:14" ht="22.5" customHeight="1">
      <c r="A18" s="149"/>
      <c r="B18" s="132"/>
      <c r="C18" s="132"/>
      <c r="D18" s="133" t="s">
        <v>251</v>
      </c>
      <c r="E18" s="133"/>
      <c r="F18" s="133"/>
      <c r="G18" s="7" t="s">
        <v>250</v>
      </c>
      <c r="H18" s="10">
        <v>0.98299999999999998</v>
      </c>
      <c r="I18" s="132">
        <v>5</v>
      </c>
      <c r="J18" s="132"/>
      <c r="K18" s="132">
        <v>5</v>
      </c>
      <c r="L18" s="132"/>
      <c r="M18" s="132"/>
      <c r="N18" s="132"/>
    </row>
    <row r="19" spans="1:14" ht="22.5" customHeight="1">
      <c r="A19" s="149"/>
      <c r="B19" s="132"/>
      <c r="C19" s="132" t="s">
        <v>153</v>
      </c>
      <c r="D19" s="133" t="s">
        <v>252</v>
      </c>
      <c r="E19" s="133"/>
      <c r="F19" s="133"/>
      <c r="G19" s="11" t="s">
        <v>64</v>
      </c>
      <c r="H19" s="11" t="s">
        <v>64</v>
      </c>
      <c r="I19" s="132">
        <v>4</v>
      </c>
      <c r="J19" s="132"/>
      <c r="K19" s="132">
        <v>4</v>
      </c>
      <c r="L19" s="132"/>
      <c r="M19" s="132"/>
      <c r="N19" s="132"/>
    </row>
    <row r="20" spans="1:14" ht="22.5" customHeight="1">
      <c r="A20" s="149"/>
      <c r="B20" s="132"/>
      <c r="C20" s="132"/>
      <c r="D20" s="133" t="s">
        <v>253</v>
      </c>
      <c r="E20" s="133"/>
      <c r="F20" s="133"/>
      <c r="G20" s="11" t="s">
        <v>64</v>
      </c>
      <c r="H20" s="11" t="s">
        <v>64</v>
      </c>
      <c r="I20" s="132">
        <v>3</v>
      </c>
      <c r="J20" s="132"/>
      <c r="K20" s="132">
        <v>3</v>
      </c>
      <c r="L20" s="132"/>
      <c r="M20" s="132"/>
      <c r="N20" s="132"/>
    </row>
    <row r="21" spans="1:14" ht="22.5" customHeight="1">
      <c r="A21" s="149"/>
      <c r="B21" s="132"/>
      <c r="C21" s="132"/>
      <c r="D21" s="133" t="s">
        <v>254</v>
      </c>
      <c r="E21" s="133"/>
      <c r="F21" s="133"/>
      <c r="G21" s="11" t="s">
        <v>64</v>
      </c>
      <c r="H21" s="11" t="s">
        <v>64</v>
      </c>
      <c r="I21" s="132">
        <v>3</v>
      </c>
      <c r="J21" s="132"/>
      <c r="K21" s="132">
        <v>3</v>
      </c>
      <c r="L21" s="132"/>
      <c r="M21" s="132"/>
      <c r="N21" s="132"/>
    </row>
    <row r="22" spans="1:14" ht="22.5" customHeight="1">
      <c r="A22" s="149"/>
      <c r="B22" s="132"/>
      <c r="C22" s="132" t="s">
        <v>157</v>
      </c>
      <c r="D22" s="133" t="s">
        <v>255</v>
      </c>
      <c r="E22" s="133"/>
      <c r="F22" s="133"/>
      <c r="G22" s="11">
        <f>12</f>
        <v>12</v>
      </c>
      <c r="H22" s="12" t="s">
        <v>256</v>
      </c>
      <c r="I22" s="132">
        <v>5</v>
      </c>
      <c r="J22" s="132"/>
      <c r="K22" s="132">
        <v>4</v>
      </c>
      <c r="L22" s="132"/>
      <c r="M22" s="174" t="s">
        <v>257</v>
      </c>
      <c r="N22" s="174"/>
    </row>
    <row r="23" spans="1:14" ht="22.5" customHeight="1">
      <c r="A23" s="149"/>
      <c r="B23" s="132"/>
      <c r="C23" s="132"/>
      <c r="D23" s="133" t="s">
        <v>258</v>
      </c>
      <c r="E23" s="133"/>
      <c r="F23" s="133"/>
      <c r="G23" s="11">
        <f>2.4</f>
        <v>2.4</v>
      </c>
      <c r="H23" s="12" t="s">
        <v>259</v>
      </c>
      <c r="I23" s="132">
        <v>5</v>
      </c>
      <c r="J23" s="132"/>
      <c r="K23" s="132">
        <v>4</v>
      </c>
      <c r="L23" s="132"/>
      <c r="M23" s="174" t="s">
        <v>260</v>
      </c>
      <c r="N23" s="174"/>
    </row>
    <row r="24" spans="1:14" ht="22.5" customHeight="1">
      <c r="A24" s="149"/>
      <c r="B24" s="132"/>
      <c r="C24" s="132"/>
      <c r="D24" s="133" t="s">
        <v>261</v>
      </c>
      <c r="E24" s="133"/>
      <c r="F24" s="133"/>
      <c r="G24" s="11">
        <f>1</f>
        <v>1</v>
      </c>
      <c r="H24" s="12" t="s">
        <v>262</v>
      </c>
      <c r="I24" s="137">
        <v>3</v>
      </c>
      <c r="J24" s="138"/>
      <c r="K24" s="137">
        <v>3</v>
      </c>
      <c r="L24" s="138"/>
      <c r="M24" s="139"/>
      <c r="N24" s="139"/>
    </row>
    <row r="25" spans="1:14" ht="22.5" customHeight="1">
      <c r="A25" s="149"/>
      <c r="B25" s="132"/>
      <c r="C25" s="132"/>
      <c r="D25" s="133" t="s">
        <v>263</v>
      </c>
      <c r="E25" s="133"/>
      <c r="F25" s="133"/>
      <c r="G25" s="11">
        <f>1</f>
        <v>1</v>
      </c>
      <c r="H25" s="12" t="s">
        <v>264</v>
      </c>
      <c r="I25" s="137">
        <v>2</v>
      </c>
      <c r="J25" s="138"/>
      <c r="K25" s="137">
        <v>2</v>
      </c>
      <c r="L25" s="138"/>
      <c r="M25" s="137"/>
      <c r="N25" s="138"/>
    </row>
    <row r="26" spans="1:14" ht="22.5" customHeight="1">
      <c r="A26" s="149"/>
      <c r="B26" s="132" t="s">
        <v>166</v>
      </c>
      <c r="C26" s="7" t="s">
        <v>69</v>
      </c>
      <c r="D26" s="133" t="s">
        <v>265</v>
      </c>
      <c r="E26" s="133"/>
      <c r="F26" s="133"/>
      <c r="G26" s="11">
        <f>12</f>
        <v>12</v>
      </c>
      <c r="H26" s="12" t="s">
        <v>256</v>
      </c>
      <c r="I26" s="132">
        <v>5</v>
      </c>
      <c r="J26" s="132"/>
      <c r="K26" s="132">
        <v>5</v>
      </c>
      <c r="L26" s="132"/>
      <c r="M26" s="132"/>
      <c r="N26" s="132"/>
    </row>
    <row r="27" spans="1:14" ht="22.5" customHeight="1">
      <c r="A27" s="149"/>
      <c r="B27" s="132"/>
      <c r="C27" s="7" t="s">
        <v>71</v>
      </c>
      <c r="D27" s="133" t="s">
        <v>266</v>
      </c>
      <c r="E27" s="133"/>
      <c r="F27" s="133"/>
      <c r="G27" s="7" t="s">
        <v>267</v>
      </c>
      <c r="H27" s="7" t="s">
        <v>267</v>
      </c>
      <c r="I27" s="132">
        <v>5</v>
      </c>
      <c r="J27" s="132"/>
      <c r="K27" s="132">
        <v>5</v>
      </c>
      <c r="L27" s="132"/>
      <c r="M27" s="132"/>
      <c r="N27" s="132"/>
    </row>
    <row r="28" spans="1:14" ht="22.5" customHeight="1">
      <c r="A28" s="149"/>
      <c r="B28" s="132"/>
      <c r="C28" s="7" t="s">
        <v>72</v>
      </c>
      <c r="D28" s="133" t="s">
        <v>268</v>
      </c>
      <c r="E28" s="133"/>
      <c r="F28" s="133"/>
      <c r="G28" s="7" t="s">
        <v>269</v>
      </c>
      <c r="H28" s="7" t="s">
        <v>269</v>
      </c>
      <c r="I28" s="132">
        <v>10</v>
      </c>
      <c r="J28" s="132"/>
      <c r="K28" s="132">
        <v>10</v>
      </c>
      <c r="L28" s="132"/>
      <c r="M28" s="132"/>
      <c r="N28" s="132"/>
    </row>
    <row r="29" spans="1:14" ht="22.5" customHeight="1">
      <c r="A29" s="149"/>
      <c r="B29" s="132"/>
      <c r="C29" s="132" t="s">
        <v>179</v>
      </c>
      <c r="D29" s="133" t="s">
        <v>270</v>
      </c>
      <c r="E29" s="133"/>
      <c r="F29" s="133"/>
      <c r="G29" s="7" t="s">
        <v>269</v>
      </c>
      <c r="H29" s="7" t="s">
        <v>269</v>
      </c>
      <c r="I29" s="132">
        <v>5</v>
      </c>
      <c r="J29" s="132"/>
      <c r="K29" s="132">
        <v>5</v>
      </c>
      <c r="L29" s="132"/>
      <c r="M29" s="132"/>
      <c r="N29" s="132"/>
    </row>
    <row r="30" spans="1:14" ht="22.5" customHeight="1">
      <c r="A30" s="149"/>
      <c r="B30" s="132"/>
      <c r="C30" s="132"/>
      <c r="D30" s="133" t="s">
        <v>271</v>
      </c>
      <c r="E30" s="133"/>
      <c r="F30" s="133"/>
      <c r="G30" s="7" t="s">
        <v>269</v>
      </c>
      <c r="H30" s="7" t="s">
        <v>269</v>
      </c>
      <c r="I30" s="132">
        <v>5</v>
      </c>
      <c r="J30" s="132"/>
      <c r="K30" s="132">
        <v>5</v>
      </c>
      <c r="L30" s="132"/>
      <c r="M30" s="132"/>
      <c r="N30" s="132"/>
    </row>
    <row r="31" spans="1:14" ht="22.5" customHeight="1">
      <c r="A31" s="149"/>
      <c r="B31" s="132" t="s">
        <v>185</v>
      </c>
      <c r="C31" s="132" t="s">
        <v>186</v>
      </c>
      <c r="D31" s="133" t="s">
        <v>272</v>
      </c>
      <c r="E31" s="133"/>
      <c r="F31" s="133"/>
      <c r="G31" s="11" t="s">
        <v>250</v>
      </c>
      <c r="H31" s="13" t="s">
        <v>273</v>
      </c>
      <c r="I31" s="132">
        <v>4</v>
      </c>
      <c r="J31" s="132"/>
      <c r="K31" s="132">
        <v>4</v>
      </c>
      <c r="L31" s="132"/>
      <c r="M31" s="132"/>
      <c r="N31" s="132"/>
    </row>
    <row r="32" spans="1:14" ht="22.5" customHeight="1">
      <c r="A32" s="149"/>
      <c r="B32" s="132"/>
      <c r="C32" s="132"/>
      <c r="D32" s="133" t="s">
        <v>274</v>
      </c>
      <c r="E32" s="133"/>
      <c r="F32" s="133"/>
      <c r="G32" s="11" t="s">
        <v>275</v>
      </c>
      <c r="H32" s="13" t="s">
        <v>276</v>
      </c>
      <c r="I32" s="132">
        <v>3</v>
      </c>
      <c r="J32" s="132"/>
      <c r="K32" s="132">
        <v>3</v>
      </c>
      <c r="L32" s="132"/>
      <c r="M32" s="132"/>
      <c r="N32" s="132"/>
    </row>
    <row r="33" spans="1:14" ht="22.5" customHeight="1">
      <c r="A33" s="149"/>
      <c r="B33" s="132"/>
      <c r="C33" s="132"/>
      <c r="D33" s="133" t="s">
        <v>277</v>
      </c>
      <c r="E33" s="133"/>
      <c r="F33" s="133"/>
      <c r="G33" s="11" t="s">
        <v>250</v>
      </c>
      <c r="H33" s="13" t="s">
        <v>273</v>
      </c>
      <c r="I33" s="132">
        <v>3</v>
      </c>
      <c r="J33" s="132"/>
      <c r="K33" s="132">
        <v>3</v>
      </c>
      <c r="L33" s="132"/>
      <c r="M33" s="132"/>
      <c r="N33" s="132"/>
    </row>
    <row r="34" spans="1:14" ht="22.5" customHeight="1">
      <c r="A34" s="143" t="s">
        <v>191</v>
      </c>
      <c r="B34" s="143"/>
      <c r="C34" s="143"/>
      <c r="D34" s="143"/>
      <c r="E34" s="143"/>
      <c r="F34" s="143"/>
      <c r="G34" s="143"/>
      <c r="H34" s="143"/>
      <c r="I34" s="143">
        <v>100</v>
      </c>
      <c r="J34" s="143"/>
      <c r="K34" s="143">
        <v>94.2</v>
      </c>
      <c r="L34" s="143"/>
      <c r="M34" s="144"/>
      <c r="N34" s="144"/>
    </row>
    <row r="35" spans="1:14" ht="13.5" customHeight="1">
      <c r="A35" s="8" t="s">
        <v>192</v>
      </c>
      <c r="B35" s="145" t="s">
        <v>193</v>
      </c>
      <c r="C35" s="146"/>
      <c r="D35" s="146"/>
      <c r="E35" s="146"/>
      <c r="F35" s="146"/>
      <c r="G35" s="146"/>
      <c r="H35" s="146"/>
      <c r="I35" s="146"/>
      <c r="J35" s="146"/>
      <c r="K35" s="146"/>
      <c r="L35" s="146"/>
      <c r="M35" s="146"/>
      <c r="N35" s="147"/>
    </row>
    <row r="36" spans="1:14" ht="13.5" customHeight="1">
      <c r="A36" s="148" t="s">
        <v>194</v>
      </c>
      <c r="B36" s="148"/>
      <c r="C36" s="148"/>
      <c r="D36" s="148"/>
      <c r="E36" s="148"/>
      <c r="F36" s="148"/>
      <c r="G36" s="148"/>
      <c r="H36" s="148"/>
      <c r="I36" s="148"/>
      <c r="J36" s="148"/>
      <c r="K36" s="148"/>
      <c r="L36" s="148"/>
      <c r="M36" s="148"/>
      <c r="N36" s="148"/>
    </row>
    <row r="37" spans="1:14">
      <c r="A37" s="148" t="s">
        <v>195</v>
      </c>
      <c r="B37" s="148"/>
      <c r="C37" s="148"/>
      <c r="D37" s="148"/>
      <c r="E37" s="148"/>
      <c r="F37" s="148"/>
      <c r="G37" s="148"/>
      <c r="H37" s="148"/>
      <c r="I37" s="148"/>
      <c r="J37" s="148"/>
      <c r="K37" s="148"/>
      <c r="L37" s="148"/>
      <c r="M37" s="148"/>
      <c r="N37" s="148"/>
    </row>
    <row r="38" spans="1:14" ht="13.5" customHeight="1">
      <c r="A38" s="175" t="s">
        <v>196</v>
      </c>
      <c r="B38" s="175"/>
      <c r="C38" s="175"/>
      <c r="D38" s="175"/>
      <c r="E38" s="175"/>
      <c r="F38" s="175"/>
      <c r="G38" s="175"/>
      <c r="H38" s="175"/>
      <c r="I38" s="175"/>
      <c r="J38" s="175"/>
      <c r="K38" s="175"/>
      <c r="L38" s="175"/>
      <c r="M38" s="175"/>
      <c r="N38" s="175"/>
    </row>
    <row r="39" spans="1:14">
      <c r="A39" s="175"/>
      <c r="B39" s="175"/>
      <c r="C39" s="175"/>
      <c r="D39" s="175"/>
      <c r="E39" s="175"/>
      <c r="F39" s="175"/>
      <c r="G39" s="175"/>
      <c r="H39" s="175"/>
      <c r="I39" s="175"/>
      <c r="J39" s="175"/>
      <c r="K39" s="175"/>
      <c r="L39" s="175"/>
      <c r="M39" s="175"/>
      <c r="N39" s="175"/>
    </row>
    <row r="40" spans="1:14">
      <c r="A40" s="175"/>
      <c r="B40" s="175"/>
      <c r="C40" s="175"/>
      <c r="D40" s="175"/>
      <c r="E40" s="175"/>
      <c r="F40" s="175"/>
      <c r="G40" s="175"/>
      <c r="H40" s="175"/>
      <c r="I40" s="175"/>
      <c r="J40" s="175"/>
      <c r="K40" s="175"/>
      <c r="L40" s="175"/>
      <c r="M40" s="175"/>
      <c r="N40" s="175"/>
    </row>
  </sheetData>
  <mergeCells count="142">
    <mergeCell ref="A38:N40"/>
    <mergeCell ref="A34:H34"/>
    <mergeCell ref="I34:J34"/>
    <mergeCell ref="K34:L34"/>
    <mergeCell ref="M34:N34"/>
    <mergeCell ref="B35:N35"/>
    <mergeCell ref="A36:N36"/>
    <mergeCell ref="A37:N37"/>
    <mergeCell ref="A11:A12"/>
    <mergeCell ref="A13:A33"/>
    <mergeCell ref="B14:B25"/>
    <mergeCell ref="B26:B30"/>
    <mergeCell ref="B31:B33"/>
    <mergeCell ref="C14:C16"/>
    <mergeCell ref="C17:C18"/>
    <mergeCell ref="C19:C21"/>
    <mergeCell ref="C22:C25"/>
    <mergeCell ref="C29:C30"/>
    <mergeCell ref="C31:C33"/>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A5:B10"/>
    <mergeCell ref="C8:D8"/>
    <mergeCell ref="F8:G8"/>
    <mergeCell ref="H8:I8"/>
    <mergeCell ref="J8:K8"/>
    <mergeCell ref="L8:M8"/>
    <mergeCell ref="C9:D9"/>
    <mergeCell ref="F9:G9"/>
    <mergeCell ref="H9:I9"/>
    <mergeCell ref="J9:K9"/>
    <mergeCell ref="L9:M9"/>
    <mergeCell ref="A1:N1"/>
    <mergeCell ref="A3:B3"/>
    <mergeCell ref="C3:N3"/>
    <mergeCell ref="A4:B4"/>
    <mergeCell ref="C4:G4"/>
    <mergeCell ref="H4:I4"/>
    <mergeCell ref="J4:N4"/>
    <mergeCell ref="C7:D7"/>
    <mergeCell ref="F7:G7"/>
    <mergeCell ref="H7:I7"/>
    <mergeCell ref="J7:K7"/>
    <mergeCell ref="L7:M7"/>
    <mergeCell ref="E5:E6"/>
    <mergeCell ref="N5:N6"/>
    <mergeCell ref="C5:D6"/>
    <mergeCell ref="F5:G6"/>
    <mergeCell ref="H5:I6"/>
    <mergeCell ref="J5:K6"/>
    <mergeCell ref="L5:M6"/>
  </mergeCells>
  <phoneticPr fontId="37" type="noConversion"/>
  <printOptions horizontalCentered="1"/>
  <pageMargins left="0.74803149606299202" right="0.74803149606299202" top="0.98425196850393704" bottom="0.98425196850393704" header="0.511811023622047" footer="0.511811023622047"/>
  <pageSetup paperSize="9" scale="69" orientation="portrait"/>
</worksheet>
</file>

<file path=xl/worksheets/sheet8.xml><?xml version="1.0" encoding="utf-8"?>
<worksheet xmlns="http://schemas.openxmlformats.org/spreadsheetml/2006/main" xmlns:r="http://schemas.openxmlformats.org/officeDocument/2006/relationships">
  <dimension ref="A1:N28"/>
  <sheetViews>
    <sheetView topLeftCell="B1" workbookViewId="0">
      <selection activeCell="H11" sqref="H11:N11"/>
    </sheetView>
  </sheetViews>
  <sheetFormatPr defaultColWidth="9" defaultRowHeight="22.5" customHeight="1"/>
  <cols>
    <col min="1" max="1" width="5.25" customWidth="1"/>
    <col min="2" max="2" width="8.375" customWidth="1"/>
    <col min="3" max="3" width="7.25" customWidth="1"/>
    <col min="5" max="5" width="12.75" customWidth="1"/>
    <col min="6" max="6" width="1.5" customWidth="1"/>
    <col min="7" max="7" width="7.5" customWidth="1"/>
    <col min="8" max="8" width="8.625" customWidth="1"/>
    <col min="9" max="9" width="6" customWidth="1"/>
    <col min="10" max="10" width="0.875" customWidth="1"/>
    <col min="11" max="11" width="6.5" customWidth="1"/>
    <col min="12" max="12" width="1" customWidth="1"/>
    <col min="13" max="13" width="6.875" customWidth="1"/>
    <col min="14" max="14" width="6.125" customWidth="1"/>
  </cols>
  <sheetData>
    <row r="1" spans="1:14" ht="48.75" customHeight="1">
      <c r="A1" s="126" t="s">
        <v>121</v>
      </c>
      <c r="B1" s="126"/>
      <c r="C1" s="126"/>
      <c r="D1" s="126"/>
      <c r="E1" s="126"/>
      <c r="F1" s="126"/>
      <c r="G1" s="126"/>
      <c r="H1" s="126"/>
      <c r="I1" s="126"/>
      <c r="J1" s="126"/>
      <c r="K1" s="126"/>
      <c r="L1" s="126"/>
      <c r="M1" s="126"/>
      <c r="N1" s="126"/>
    </row>
    <row r="2" spans="1:14" ht="22.5" customHeight="1">
      <c r="A2" s="127" t="s">
        <v>103</v>
      </c>
      <c r="B2" s="127"/>
      <c r="C2" s="127" t="s">
        <v>119</v>
      </c>
      <c r="D2" s="127"/>
      <c r="E2" s="127"/>
      <c r="F2" s="127"/>
      <c r="G2" s="127"/>
      <c r="H2" s="127"/>
      <c r="I2" s="127"/>
      <c r="J2" s="127"/>
      <c r="K2" s="127"/>
      <c r="L2" s="127"/>
      <c r="M2" s="127"/>
      <c r="N2" s="127"/>
    </row>
    <row r="3" spans="1:14" ht="22.5" customHeight="1">
      <c r="A3" s="127" t="s">
        <v>104</v>
      </c>
      <c r="B3" s="127"/>
      <c r="C3" s="127" t="s">
        <v>123</v>
      </c>
      <c r="D3" s="127"/>
      <c r="E3" s="127"/>
      <c r="F3" s="127"/>
      <c r="G3" s="127"/>
      <c r="H3" s="127" t="s">
        <v>124</v>
      </c>
      <c r="I3" s="127"/>
      <c r="J3" s="127" t="s">
        <v>13</v>
      </c>
      <c r="K3" s="127"/>
      <c r="L3" s="127"/>
      <c r="M3" s="127"/>
      <c r="N3" s="127"/>
    </row>
    <row r="4" spans="1:14" ht="22.5" customHeight="1">
      <c r="A4" s="127" t="s">
        <v>105</v>
      </c>
      <c r="B4" s="127"/>
      <c r="C4" s="127"/>
      <c r="D4" s="127"/>
      <c r="E4" s="127" t="s">
        <v>15</v>
      </c>
      <c r="F4" s="127" t="s">
        <v>125</v>
      </c>
      <c r="G4" s="127"/>
      <c r="H4" s="127" t="s">
        <v>126</v>
      </c>
      <c r="I4" s="127"/>
      <c r="J4" s="127" t="s">
        <v>19</v>
      </c>
      <c r="K4" s="127"/>
      <c r="L4" s="127" t="s">
        <v>127</v>
      </c>
      <c r="M4" s="127"/>
      <c r="N4" s="127" t="s">
        <v>20</v>
      </c>
    </row>
    <row r="5" spans="1:14" ht="22.5" customHeight="1">
      <c r="A5" s="127"/>
      <c r="B5" s="127"/>
      <c r="C5" s="127"/>
      <c r="D5" s="127"/>
      <c r="E5" s="127"/>
      <c r="F5" s="127"/>
      <c r="G5" s="127"/>
      <c r="H5" s="127"/>
      <c r="I5" s="127"/>
      <c r="J5" s="127"/>
      <c r="K5" s="127"/>
      <c r="L5" s="127"/>
      <c r="M5" s="127"/>
      <c r="N5" s="127"/>
    </row>
    <row r="6" spans="1:14" ht="22.5" customHeight="1">
      <c r="A6" s="127"/>
      <c r="B6" s="127"/>
      <c r="C6" s="128" t="s">
        <v>128</v>
      </c>
      <c r="D6" s="128"/>
      <c r="E6" s="6">
        <v>2</v>
      </c>
      <c r="F6" s="127">
        <v>2</v>
      </c>
      <c r="G6" s="127"/>
      <c r="H6" s="127">
        <v>2</v>
      </c>
      <c r="I6" s="127"/>
      <c r="J6" s="127">
        <v>10</v>
      </c>
      <c r="K6" s="127"/>
      <c r="L6" s="127">
        <v>100</v>
      </c>
      <c r="M6" s="127"/>
      <c r="N6" s="6">
        <v>10</v>
      </c>
    </row>
    <row r="7" spans="1:14" ht="22.5" customHeight="1">
      <c r="A7" s="127"/>
      <c r="B7" s="127"/>
      <c r="C7" s="127" t="s">
        <v>129</v>
      </c>
      <c r="D7" s="127"/>
      <c r="E7" s="6">
        <v>2</v>
      </c>
      <c r="F7" s="127">
        <v>2</v>
      </c>
      <c r="G7" s="127"/>
      <c r="H7" s="127">
        <v>2</v>
      </c>
      <c r="I7" s="127"/>
      <c r="J7" s="127" t="s">
        <v>23</v>
      </c>
      <c r="K7" s="127"/>
      <c r="L7" s="127">
        <v>100</v>
      </c>
      <c r="M7" s="127"/>
      <c r="N7" s="6" t="s">
        <v>23</v>
      </c>
    </row>
    <row r="8" spans="1:14" ht="22.5" customHeight="1">
      <c r="A8" s="127"/>
      <c r="B8" s="127"/>
      <c r="C8" s="127" t="s">
        <v>130</v>
      </c>
      <c r="D8" s="127"/>
      <c r="E8" s="6"/>
      <c r="F8" s="127"/>
      <c r="G8" s="127"/>
      <c r="H8" s="127"/>
      <c r="I8" s="127"/>
      <c r="J8" s="127" t="s">
        <v>23</v>
      </c>
      <c r="K8" s="127"/>
      <c r="L8" s="127"/>
      <c r="M8" s="127"/>
      <c r="N8" s="6" t="s">
        <v>23</v>
      </c>
    </row>
    <row r="9" spans="1:14" ht="22.5" customHeight="1">
      <c r="A9" s="127"/>
      <c r="B9" s="127"/>
      <c r="C9" s="127" t="s">
        <v>131</v>
      </c>
      <c r="D9" s="127"/>
      <c r="E9" s="6"/>
      <c r="F9" s="127"/>
      <c r="G9" s="127"/>
      <c r="H9" s="127"/>
      <c r="I9" s="127"/>
      <c r="J9" s="127" t="s">
        <v>23</v>
      </c>
      <c r="K9" s="127"/>
      <c r="L9" s="127"/>
      <c r="M9" s="127"/>
      <c r="N9" s="6" t="s">
        <v>23</v>
      </c>
    </row>
    <row r="10" spans="1:14" ht="22.5" customHeight="1">
      <c r="A10" s="127" t="s">
        <v>132</v>
      </c>
      <c r="B10" s="127" t="s">
        <v>26</v>
      </c>
      <c r="C10" s="127"/>
      <c r="D10" s="127"/>
      <c r="E10" s="127"/>
      <c r="F10" s="127"/>
      <c r="G10" s="127"/>
      <c r="H10" s="127" t="s">
        <v>133</v>
      </c>
      <c r="I10" s="127"/>
      <c r="J10" s="127"/>
      <c r="K10" s="127"/>
      <c r="L10" s="127"/>
      <c r="M10" s="127"/>
      <c r="N10" s="127"/>
    </row>
    <row r="11" spans="1:14" ht="22.5" customHeight="1">
      <c r="A11" s="127"/>
      <c r="B11" s="127" t="s">
        <v>278</v>
      </c>
      <c r="C11" s="127"/>
      <c r="D11" s="127"/>
      <c r="E11" s="127"/>
      <c r="F11" s="127"/>
      <c r="G11" s="127"/>
      <c r="H11" s="127" t="s">
        <v>279</v>
      </c>
      <c r="I11" s="127"/>
      <c r="J11" s="127"/>
      <c r="K11" s="127"/>
      <c r="L11" s="127"/>
      <c r="M11" s="127"/>
      <c r="N11" s="127"/>
    </row>
    <row r="12" spans="1:14" ht="22.5" customHeight="1">
      <c r="A12" s="149" t="s">
        <v>136</v>
      </c>
      <c r="B12" s="7" t="s">
        <v>31</v>
      </c>
      <c r="C12" s="7" t="s">
        <v>32</v>
      </c>
      <c r="D12" s="132" t="s">
        <v>33</v>
      </c>
      <c r="E12" s="132"/>
      <c r="F12" s="132"/>
      <c r="G12" s="7" t="s">
        <v>34</v>
      </c>
      <c r="H12" s="7" t="s">
        <v>35</v>
      </c>
      <c r="I12" s="132" t="s">
        <v>19</v>
      </c>
      <c r="J12" s="132"/>
      <c r="K12" s="132" t="s">
        <v>20</v>
      </c>
      <c r="L12" s="132"/>
      <c r="M12" s="132" t="s">
        <v>36</v>
      </c>
      <c r="N12" s="132"/>
    </row>
    <row r="13" spans="1:14" ht="22.5" customHeight="1">
      <c r="A13" s="149"/>
      <c r="B13" s="132" t="s">
        <v>137</v>
      </c>
      <c r="C13" s="7" t="s">
        <v>138</v>
      </c>
      <c r="D13" s="133" t="s">
        <v>280</v>
      </c>
      <c r="E13" s="133"/>
      <c r="F13" s="133"/>
      <c r="G13" s="7">
        <v>2</v>
      </c>
      <c r="H13" s="7">
        <v>2</v>
      </c>
      <c r="I13" s="132">
        <v>10</v>
      </c>
      <c r="J13" s="132"/>
      <c r="K13" s="132">
        <v>10</v>
      </c>
      <c r="L13" s="132"/>
      <c r="M13" s="132"/>
      <c r="N13" s="132"/>
    </row>
    <row r="14" spans="1:14" ht="22.5" customHeight="1">
      <c r="A14" s="149"/>
      <c r="B14" s="132"/>
      <c r="C14" s="132" t="s">
        <v>146</v>
      </c>
      <c r="D14" s="133" t="s">
        <v>281</v>
      </c>
      <c r="E14" s="133"/>
      <c r="F14" s="133"/>
      <c r="G14" s="7" t="s">
        <v>282</v>
      </c>
      <c r="H14" s="7" t="s">
        <v>282</v>
      </c>
      <c r="I14" s="132">
        <v>10</v>
      </c>
      <c r="J14" s="132"/>
      <c r="K14" s="132">
        <v>10</v>
      </c>
      <c r="L14" s="132"/>
      <c r="M14" s="132"/>
      <c r="N14" s="132"/>
    </row>
    <row r="15" spans="1:14" ht="22.5" customHeight="1">
      <c r="A15" s="149"/>
      <c r="B15" s="132"/>
      <c r="C15" s="132"/>
      <c r="D15" s="133" t="s">
        <v>283</v>
      </c>
      <c r="E15" s="133"/>
      <c r="F15" s="133"/>
      <c r="G15" s="7" t="s">
        <v>284</v>
      </c>
      <c r="H15" s="7" t="s">
        <v>284</v>
      </c>
      <c r="I15" s="132">
        <v>10</v>
      </c>
      <c r="J15" s="132"/>
      <c r="K15" s="132">
        <v>10</v>
      </c>
      <c r="L15" s="132"/>
      <c r="M15" s="132"/>
      <c r="N15" s="132"/>
    </row>
    <row r="16" spans="1:14" ht="22.5" customHeight="1">
      <c r="A16" s="149"/>
      <c r="B16" s="132"/>
      <c r="C16" s="7" t="s">
        <v>153</v>
      </c>
      <c r="D16" s="133" t="s">
        <v>285</v>
      </c>
      <c r="E16" s="133"/>
      <c r="F16" s="133"/>
      <c r="G16" s="7" t="s">
        <v>64</v>
      </c>
      <c r="H16" s="7" t="s">
        <v>64</v>
      </c>
      <c r="I16" s="132">
        <v>5</v>
      </c>
      <c r="J16" s="132"/>
      <c r="K16" s="132">
        <v>5</v>
      </c>
      <c r="L16" s="132"/>
      <c r="M16" s="132"/>
      <c r="N16" s="132"/>
    </row>
    <row r="17" spans="1:14" ht="22.5" customHeight="1">
      <c r="A17" s="149"/>
      <c r="B17" s="132"/>
      <c r="C17" s="7" t="s">
        <v>157</v>
      </c>
      <c r="D17" s="133" t="s">
        <v>286</v>
      </c>
      <c r="E17" s="133"/>
      <c r="F17" s="133"/>
      <c r="G17" s="7" t="s">
        <v>67</v>
      </c>
      <c r="H17" s="7" t="s">
        <v>67</v>
      </c>
      <c r="I17" s="132">
        <v>10</v>
      </c>
      <c r="J17" s="132"/>
      <c r="K17" s="132">
        <v>10</v>
      </c>
      <c r="L17" s="132"/>
      <c r="M17" s="132"/>
      <c r="N17" s="132"/>
    </row>
    <row r="18" spans="1:14" ht="22.5" customHeight="1">
      <c r="A18" s="149"/>
      <c r="B18" s="132" t="s">
        <v>166</v>
      </c>
      <c r="C18" s="7" t="s">
        <v>69</v>
      </c>
      <c r="D18" s="133" t="s">
        <v>287</v>
      </c>
      <c r="E18" s="133"/>
      <c r="F18" s="133"/>
      <c r="G18" s="7" t="s">
        <v>76</v>
      </c>
      <c r="H18" s="7" t="s">
        <v>76</v>
      </c>
      <c r="I18" s="132">
        <v>10</v>
      </c>
      <c r="J18" s="132"/>
      <c r="K18" s="132">
        <v>10</v>
      </c>
      <c r="L18" s="132"/>
      <c r="M18" s="132"/>
      <c r="N18" s="132"/>
    </row>
    <row r="19" spans="1:14" ht="22.5" customHeight="1">
      <c r="A19" s="149"/>
      <c r="B19" s="132"/>
      <c r="C19" s="7" t="s">
        <v>71</v>
      </c>
      <c r="D19" s="133" t="s">
        <v>288</v>
      </c>
      <c r="E19" s="133"/>
      <c r="F19" s="133"/>
      <c r="G19" s="7" t="s">
        <v>289</v>
      </c>
      <c r="H19" s="7" t="s">
        <v>289</v>
      </c>
      <c r="I19" s="132">
        <v>10</v>
      </c>
      <c r="J19" s="132"/>
      <c r="K19" s="132">
        <v>10</v>
      </c>
      <c r="L19" s="132"/>
      <c r="M19" s="132"/>
      <c r="N19" s="132"/>
    </row>
    <row r="20" spans="1:14" ht="22.5" customHeight="1">
      <c r="A20" s="149"/>
      <c r="B20" s="132"/>
      <c r="C20" s="7" t="s">
        <v>72</v>
      </c>
      <c r="D20" s="133" t="s">
        <v>290</v>
      </c>
      <c r="E20" s="133"/>
      <c r="F20" s="133"/>
      <c r="G20" s="7" t="s">
        <v>70</v>
      </c>
      <c r="H20" s="7" t="s">
        <v>70</v>
      </c>
      <c r="I20" s="132">
        <v>10</v>
      </c>
      <c r="J20" s="132"/>
      <c r="K20" s="132">
        <v>10</v>
      </c>
      <c r="L20" s="132"/>
      <c r="M20" s="132"/>
      <c r="N20" s="132"/>
    </row>
    <row r="21" spans="1:14" ht="22.5" customHeight="1">
      <c r="A21" s="149"/>
      <c r="B21" s="132"/>
      <c r="C21" s="7"/>
      <c r="D21" s="133" t="s">
        <v>291</v>
      </c>
      <c r="E21" s="133"/>
      <c r="F21" s="133"/>
      <c r="G21" s="7" t="s">
        <v>70</v>
      </c>
      <c r="H21" s="7" t="s">
        <v>70</v>
      </c>
      <c r="I21" s="132">
        <v>10</v>
      </c>
      <c r="J21" s="132"/>
      <c r="K21" s="132">
        <v>10</v>
      </c>
      <c r="L21" s="132"/>
      <c r="M21" s="132"/>
      <c r="N21" s="132"/>
    </row>
    <row r="22" spans="1:14" ht="22.5" customHeight="1">
      <c r="A22" s="149"/>
      <c r="B22" s="132" t="s">
        <v>185</v>
      </c>
      <c r="C22" s="132" t="s">
        <v>186</v>
      </c>
      <c r="D22" s="133" t="s">
        <v>292</v>
      </c>
      <c r="E22" s="133"/>
      <c r="F22" s="133"/>
      <c r="G22" s="7" t="s">
        <v>293</v>
      </c>
      <c r="H22" s="7" t="s">
        <v>293</v>
      </c>
      <c r="I22" s="132">
        <v>5</v>
      </c>
      <c r="J22" s="132"/>
      <c r="K22" s="132">
        <v>5</v>
      </c>
      <c r="L22" s="132"/>
      <c r="M22" s="132"/>
      <c r="N22" s="132"/>
    </row>
    <row r="23" spans="1:14" ht="22.5" customHeight="1">
      <c r="A23" s="149"/>
      <c r="B23" s="132"/>
      <c r="C23" s="132"/>
      <c r="D23" s="133" t="s">
        <v>190</v>
      </c>
      <c r="E23" s="133"/>
      <c r="F23" s="133"/>
      <c r="G23" s="7"/>
      <c r="H23" s="7"/>
      <c r="I23" s="132"/>
      <c r="J23" s="132"/>
      <c r="K23" s="132"/>
      <c r="L23" s="132"/>
      <c r="M23" s="132"/>
      <c r="N23" s="132"/>
    </row>
    <row r="24" spans="1:14" ht="22.5" customHeight="1">
      <c r="A24" s="143" t="s">
        <v>191</v>
      </c>
      <c r="B24" s="143"/>
      <c r="C24" s="143"/>
      <c r="D24" s="143"/>
      <c r="E24" s="143"/>
      <c r="F24" s="143"/>
      <c r="G24" s="143"/>
      <c r="H24" s="143"/>
      <c r="I24" s="143">
        <v>100</v>
      </c>
      <c r="J24" s="143"/>
      <c r="K24" s="143">
        <v>100</v>
      </c>
      <c r="L24" s="143"/>
      <c r="M24" s="144"/>
      <c r="N24" s="144"/>
    </row>
    <row r="25" spans="1:14" ht="22.5" customHeight="1">
      <c r="A25" s="8" t="s">
        <v>192</v>
      </c>
      <c r="B25" s="145" t="s">
        <v>193</v>
      </c>
      <c r="C25" s="146"/>
      <c r="D25" s="146"/>
      <c r="E25" s="146"/>
      <c r="F25" s="146"/>
      <c r="G25" s="146"/>
      <c r="H25" s="146"/>
      <c r="I25" s="146"/>
      <c r="J25" s="146"/>
      <c r="K25" s="146"/>
      <c r="L25" s="146"/>
      <c r="M25" s="146"/>
      <c r="N25" s="147"/>
    </row>
    <row r="26" spans="1:14" ht="22.5" customHeight="1">
      <c r="A26" s="148" t="s">
        <v>194</v>
      </c>
      <c r="B26" s="148"/>
      <c r="C26" s="148"/>
      <c r="D26" s="148"/>
      <c r="E26" s="148"/>
      <c r="F26" s="148"/>
      <c r="G26" s="148"/>
      <c r="H26" s="148"/>
      <c r="I26" s="148"/>
      <c r="J26" s="148"/>
      <c r="K26" s="148"/>
      <c r="L26" s="148"/>
      <c r="M26" s="148"/>
      <c r="N26" s="148"/>
    </row>
    <row r="27" spans="1:14" ht="22.5" customHeight="1">
      <c r="A27" s="148" t="s">
        <v>195</v>
      </c>
      <c r="B27" s="148"/>
      <c r="C27" s="148"/>
      <c r="D27" s="148"/>
      <c r="E27" s="148"/>
      <c r="F27" s="148"/>
      <c r="G27" s="148"/>
      <c r="H27" s="148"/>
      <c r="I27" s="148"/>
      <c r="J27" s="148"/>
      <c r="K27" s="148"/>
      <c r="L27" s="148"/>
      <c r="M27" s="148"/>
      <c r="N27" s="148"/>
    </row>
    <row r="28" spans="1:14" ht="41.25" customHeight="1">
      <c r="A28" s="148" t="s">
        <v>196</v>
      </c>
      <c r="B28" s="148"/>
      <c r="C28" s="148"/>
      <c r="D28" s="148"/>
      <c r="E28" s="148"/>
      <c r="F28" s="148"/>
      <c r="G28" s="148"/>
      <c r="H28" s="148"/>
      <c r="I28" s="148"/>
      <c r="J28" s="148"/>
      <c r="K28" s="148"/>
      <c r="L28" s="148"/>
      <c r="M28" s="148"/>
      <c r="N28" s="148"/>
    </row>
  </sheetData>
  <mergeCells count="102">
    <mergeCell ref="A24:H24"/>
    <mergeCell ref="I24:J24"/>
    <mergeCell ref="K24:L24"/>
    <mergeCell ref="M24:N24"/>
    <mergeCell ref="B25:N25"/>
    <mergeCell ref="A26:N26"/>
    <mergeCell ref="A27:N27"/>
    <mergeCell ref="A28:N28"/>
    <mergeCell ref="A10:A11"/>
    <mergeCell ref="A12:A23"/>
    <mergeCell ref="B13:B17"/>
    <mergeCell ref="B18:B21"/>
    <mergeCell ref="B22:B23"/>
    <mergeCell ref="C14:C15"/>
    <mergeCell ref="C22:C23"/>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37" type="noConversion"/>
  <pageMargins left="0.75" right="0.75" top="1" bottom="1" header="0.5" footer="0.5"/>
  <pageSetup paperSize="9" orientation="portrait"/>
</worksheet>
</file>

<file path=xl/worksheets/sheet9.xml><?xml version="1.0" encoding="utf-8"?>
<worksheet xmlns="http://schemas.openxmlformats.org/spreadsheetml/2006/main" xmlns:r="http://schemas.openxmlformats.org/officeDocument/2006/relationships">
  <dimension ref="A1:N34"/>
  <sheetViews>
    <sheetView workbookViewId="0">
      <selection activeCell="H11" sqref="H11:N11"/>
    </sheetView>
  </sheetViews>
  <sheetFormatPr defaultColWidth="9" defaultRowHeight="13.5"/>
  <cols>
    <col min="1" max="1" width="5.25" customWidth="1"/>
    <col min="2" max="2" width="6.625" customWidth="1"/>
    <col min="3" max="3" width="7.25" customWidth="1"/>
    <col min="5" max="5" width="8.25" customWidth="1"/>
    <col min="6" max="6" width="2.375" customWidth="1"/>
    <col min="7" max="7" width="7.5" customWidth="1"/>
    <col min="8" max="8" width="8.125" customWidth="1"/>
    <col min="9" max="9" width="6.875" customWidth="1"/>
    <col min="10" max="10" width="0.875" customWidth="1"/>
    <col min="11" max="11" width="8" customWidth="1"/>
    <col min="12" max="12" width="1" customWidth="1"/>
    <col min="13" max="13" width="6.875" customWidth="1"/>
    <col min="14" max="14" width="9.5" customWidth="1"/>
  </cols>
  <sheetData>
    <row r="1" spans="1:14" ht="42" customHeight="1">
      <c r="A1" s="176" t="s">
        <v>294</v>
      </c>
      <c r="B1" s="176"/>
      <c r="C1" s="176"/>
      <c r="D1" s="176"/>
      <c r="E1" s="176"/>
      <c r="F1" s="176"/>
      <c r="G1" s="176"/>
      <c r="H1" s="176"/>
      <c r="I1" s="176"/>
      <c r="J1" s="176"/>
      <c r="K1" s="176"/>
      <c r="L1" s="176"/>
      <c r="M1" s="176"/>
      <c r="N1" s="176"/>
    </row>
    <row r="2" spans="1:14" ht="15" customHeight="1">
      <c r="A2" s="177" t="s">
        <v>103</v>
      </c>
      <c r="B2" s="177"/>
      <c r="C2" s="177" t="s">
        <v>295</v>
      </c>
      <c r="D2" s="177"/>
      <c r="E2" s="177"/>
      <c r="F2" s="177"/>
      <c r="G2" s="177"/>
      <c r="H2" s="177"/>
      <c r="I2" s="177"/>
      <c r="J2" s="177"/>
      <c r="K2" s="177"/>
      <c r="L2" s="177"/>
      <c r="M2" s="177"/>
      <c r="N2" s="177"/>
    </row>
    <row r="3" spans="1:14" ht="12.75" customHeight="1">
      <c r="A3" s="177" t="s">
        <v>104</v>
      </c>
      <c r="B3" s="177"/>
      <c r="C3" s="177" t="s">
        <v>123</v>
      </c>
      <c r="D3" s="177"/>
      <c r="E3" s="177"/>
      <c r="F3" s="177"/>
      <c r="G3" s="177"/>
      <c r="H3" s="177" t="s">
        <v>124</v>
      </c>
      <c r="I3" s="177"/>
      <c r="J3" s="177" t="s">
        <v>13</v>
      </c>
      <c r="K3" s="177"/>
      <c r="L3" s="177"/>
      <c r="M3" s="177"/>
      <c r="N3" s="177"/>
    </row>
    <row r="4" spans="1:14" ht="12.75" customHeight="1">
      <c r="A4" s="177" t="s">
        <v>105</v>
      </c>
      <c r="B4" s="177"/>
      <c r="C4" s="177"/>
      <c r="D4" s="177"/>
      <c r="E4" s="177" t="s">
        <v>15</v>
      </c>
      <c r="F4" s="177" t="s">
        <v>125</v>
      </c>
      <c r="G4" s="177"/>
      <c r="H4" s="177" t="s">
        <v>126</v>
      </c>
      <c r="I4" s="177"/>
      <c r="J4" s="177" t="s">
        <v>19</v>
      </c>
      <c r="K4" s="177"/>
      <c r="L4" s="177" t="s">
        <v>127</v>
      </c>
      <c r="M4" s="177"/>
      <c r="N4" s="177" t="s">
        <v>20</v>
      </c>
    </row>
    <row r="5" spans="1:14" ht="12.75" customHeight="1">
      <c r="A5" s="177"/>
      <c r="B5" s="177"/>
      <c r="C5" s="177"/>
      <c r="D5" s="177"/>
      <c r="E5" s="177"/>
      <c r="F5" s="177"/>
      <c r="G5" s="177"/>
      <c r="H5" s="177"/>
      <c r="I5" s="177"/>
      <c r="J5" s="177"/>
      <c r="K5" s="177"/>
      <c r="L5" s="177"/>
      <c r="M5" s="177"/>
      <c r="N5" s="177"/>
    </row>
    <row r="6" spans="1:14" ht="12.75" customHeight="1">
      <c r="A6" s="177"/>
      <c r="B6" s="177"/>
      <c r="C6" s="178" t="s">
        <v>128</v>
      </c>
      <c r="D6" s="178"/>
      <c r="E6" s="1">
        <v>10</v>
      </c>
      <c r="F6" s="177">
        <v>10</v>
      </c>
      <c r="G6" s="177"/>
      <c r="H6" s="177">
        <v>10</v>
      </c>
      <c r="I6" s="177"/>
      <c r="J6" s="177">
        <v>10</v>
      </c>
      <c r="K6" s="177"/>
      <c r="L6" s="177">
        <v>100</v>
      </c>
      <c r="M6" s="177"/>
      <c r="N6" s="1">
        <v>10</v>
      </c>
    </row>
    <row r="7" spans="1:14" ht="12.75" customHeight="1">
      <c r="A7" s="177"/>
      <c r="B7" s="177"/>
      <c r="C7" s="177" t="s">
        <v>129</v>
      </c>
      <c r="D7" s="177"/>
      <c r="E7" s="1">
        <v>10</v>
      </c>
      <c r="F7" s="177">
        <v>10</v>
      </c>
      <c r="G7" s="177"/>
      <c r="H7" s="177">
        <v>10</v>
      </c>
      <c r="I7" s="177"/>
      <c r="J7" s="177" t="s">
        <v>23</v>
      </c>
      <c r="K7" s="177"/>
      <c r="L7" s="177"/>
      <c r="M7" s="177"/>
      <c r="N7" s="1" t="s">
        <v>23</v>
      </c>
    </row>
    <row r="8" spans="1:14" ht="12.75" customHeight="1">
      <c r="A8" s="177"/>
      <c r="B8" s="177"/>
      <c r="C8" s="177" t="s">
        <v>130</v>
      </c>
      <c r="D8" s="177"/>
      <c r="E8" s="1"/>
      <c r="F8" s="177"/>
      <c r="G8" s="177"/>
      <c r="H8" s="177"/>
      <c r="I8" s="177"/>
      <c r="J8" s="177" t="s">
        <v>23</v>
      </c>
      <c r="K8" s="177"/>
      <c r="L8" s="177"/>
      <c r="M8" s="177"/>
      <c r="N8" s="1" t="s">
        <v>23</v>
      </c>
    </row>
    <row r="9" spans="1:14" ht="12.75" customHeight="1">
      <c r="A9" s="177"/>
      <c r="B9" s="177"/>
      <c r="C9" s="177" t="s">
        <v>131</v>
      </c>
      <c r="D9" s="177"/>
      <c r="E9" s="1"/>
      <c r="F9" s="177"/>
      <c r="G9" s="177"/>
      <c r="H9" s="177"/>
      <c r="I9" s="177"/>
      <c r="J9" s="177" t="s">
        <v>23</v>
      </c>
      <c r="K9" s="177"/>
      <c r="L9" s="177"/>
      <c r="M9" s="177"/>
      <c r="N9" s="1" t="s">
        <v>23</v>
      </c>
    </row>
    <row r="10" spans="1:14" ht="12.75" customHeight="1">
      <c r="A10" s="177" t="s">
        <v>132</v>
      </c>
      <c r="B10" s="177" t="s">
        <v>26</v>
      </c>
      <c r="C10" s="177"/>
      <c r="D10" s="177"/>
      <c r="E10" s="177"/>
      <c r="F10" s="177"/>
      <c r="G10" s="177"/>
      <c r="H10" s="177" t="s">
        <v>133</v>
      </c>
      <c r="I10" s="177"/>
      <c r="J10" s="177"/>
      <c r="K10" s="177"/>
      <c r="L10" s="177"/>
      <c r="M10" s="177"/>
      <c r="N10" s="177"/>
    </row>
    <row r="11" spans="1:14" ht="55.5" customHeight="1">
      <c r="A11" s="177"/>
      <c r="B11" s="179" t="s">
        <v>296</v>
      </c>
      <c r="C11" s="180"/>
      <c r="D11" s="180"/>
      <c r="E11" s="180"/>
      <c r="F11" s="180"/>
      <c r="G11" s="181"/>
      <c r="H11" s="179" t="s">
        <v>297</v>
      </c>
      <c r="I11" s="180"/>
      <c r="J11" s="180"/>
      <c r="K11" s="180"/>
      <c r="L11" s="180"/>
      <c r="M11" s="180"/>
      <c r="N11" s="181"/>
    </row>
    <row r="12" spans="1:14" ht="21" customHeight="1">
      <c r="A12" s="190" t="s">
        <v>136</v>
      </c>
      <c r="B12" s="2" t="s">
        <v>31</v>
      </c>
      <c r="C12" s="2" t="s">
        <v>32</v>
      </c>
      <c r="D12" s="182" t="s">
        <v>33</v>
      </c>
      <c r="E12" s="182"/>
      <c r="F12" s="182"/>
      <c r="G12" s="2" t="s">
        <v>34</v>
      </c>
      <c r="H12" s="2" t="s">
        <v>35</v>
      </c>
      <c r="I12" s="182" t="s">
        <v>19</v>
      </c>
      <c r="J12" s="182"/>
      <c r="K12" s="182" t="s">
        <v>20</v>
      </c>
      <c r="L12" s="182"/>
      <c r="M12" s="182" t="s">
        <v>36</v>
      </c>
      <c r="N12" s="182"/>
    </row>
    <row r="13" spans="1:14" ht="21" customHeight="1">
      <c r="A13" s="190"/>
      <c r="B13" s="182" t="s">
        <v>137</v>
      </c>
      <c r="C13" s="182" t="s">
        <v>138</v>
      </c>
      <c r="D13" s="183" t="s">
        <v>298</v>
      </c>
      <c r="E13" s="183"/>
      <c r="F13" s="183"/>
      <c r="G13" s="2" t="s">
        <v>299</v>
      </c>
      <c r="H13" s="3">
        <v>1</v>
      </c>
      <c r="I13" s="182">
        <v>10</v>
      </c>
      <c r="J13" s="182"/>
      <c r="K13" s="182">
        <v>10</v>
      </c>
      <c r="L13" s="182"/>
      <c r="M13" s="182"/>
      <c r="N13" s="182"/>
    </row>
    <row r="14" spans="1:14" ht="21" customHeight="1">
      <c r="A14" s="190"/>
      <c r="B14" s="182"/>
      <c r="C14" s="182"/>
      <c r="D14" s="183" t="s">
        <v>300</v>
      </c>
      <c r="E14" s="183"/>
      <c r="F14" s="183"/>
      <c r="G14" s="2" t="s">
        <v>299</v>
      </c>
      <c r="H14" s="3">
        <v>0.95</v>
      </c>
      <c r="I14" s="182">
        <v>10</v>
      </c>
      <c r="J14" s="182"/>
      <c r="K14" s="182">
        <v>10</v>
      </c>
      <c r="L14" s="182"/>
      <c r="M14" s="182"/>
      <c r="N14" s="182"/>
    </row>
    <row r="15" spans="1:14" ht="21" customHeight="1">
      <c r="A15" s="190"/>
      <c r="B15" s="182"/>
      <c r="C15" s="182"/>
      <c r="D15" s="183" t="s">
        <v>301</v>
      </c>
      <c r="E15" s="183"/>
      <c r="F15" s="183"/>
      <c r="G15" s="2" t="s">
        <v>299</v>
      </c>
      <c r="H15" s="3">
        <v>1</v>
      </c>
      <c r="I15" s="182">
        <v>5</v>
      </c>
      <c r="J15" s="182"/>
      <c r="K15" s="182">
        <v>5</v>
      </c>
      <c r="L15" s="182"/>
      <c r="M15" s="182"/>
      <c r="N15" s="182"/>
    </row>
    <row r="16" spans="1:14" ht="21" customHeight="1">
      <c r="A16" s="190"/>
      <c r="B16" s="182"/>
      <c r="C16" s="182" t="s">
        <v>146</v>
      </c>
      <c r="D16" s="183" t="s">
        <v>302</v>
      </c>
      <c r="E16" s="183"/>
      <c r="F16" s="183"/>
      <c r="G16" s="2" t="s">
        <v>299</v>
      </c>
      <c r="H16" s="3">
        <v>1</v>
      </c>
      <c r="I16" s="182">
        <v>10</v>
      </c>
      <c r="J16" s="182"/>
      <c r="K16" s="182">
        <v>10</v>
      </c>
      <c r="L16" s="182"/>
      <c r="M16" s="182"/>
      <c r="N16" s="182"/>
    </row>
    <row r="17" spans="1:14" ht="21" customHeight="1">
      <c r="A17" s="190"/>
      <c r="B17" s="182"/>
      <c r="C17" s="182"/>
      <c r="D17" s="183" t="s">
        <v>303</v>
      </c>
      <c r="E17" s="183"/>
      <c r="F17" s="183"/>
      <c r="G17" s="2" t="s">
        <v>304</v>
      </c>
      <c r="H17" s="3">
        <v>1</v>
      </c>
      <c r="I17" s="182">
        <v>10</v>
      </c>
      <c r="J17" s="182"/>
      <c r="K17" s="182">
        <v>10</v>
      </c>
      <c r="L17" s="182"/>
      <c r="M17" s="182"/>
      <c r="N17" s="182"/>
    </row>
    <row r="18" spans="1:14" ht="21" customHeight="1">
      <c r="A18" s="190"/>
      <c r="B18" s="182"/>
      <c r="C18" s="182" t="s">
        <v>153</v>
      </c>
      <c r="D18" s="183" t="s">
        <v>305</v>
      </c>
      <c r="E18" s="183"/>
      <c r="F18" s="183"/>
      <c r="G18" s="2" t="s">
        <v>304</v>
      </c>
      <c r="H18" s="3">
        <v>1</v>
      </c>
      <c r="I18" s="182">
        <v>5</v>
      </c>
      <c r="J18" s="182"/>
      <c r="K18" s="182">
        <v>5</v>
      </c>
      <c r="L18" s="182"/>
      <c r="M18" s="182"/>
      <c r="N18" s="182"/>
    </row>
    <row r="19" spans="1:14" ht="21" customHeight="1">
      <c r="A19" s="190"/>
      <c r="B19" s="182"/>
      <c r="C19" s="182"/>
      <c r="D19" s="183" t="s">
        <v>306</v>
      </c>
      <c r="E19" s="183"/>
      <c r="F19" s="183"/>
      <c r="G19" s="2" t="s">
        <v>304</v>
      </c>
      <c r="H19" s="3">
        <v>1</v>
      </c>
      <c r="I19" s="182">
        <v>5</v>
      </c>
      <c r="J19" s="182"/>
      <c r="K19" s="182">
        <v>5</v>
      </c>
      <c r="L19" s="182"/>
      <c r="M19" s="182"/>
      <c r="N19" s="182"/>
    </row>
    <row r="20" spans="1:14" ht="21" customHeight="1">
      <c r="A20" s="190"/>
      <c r="B20" s="182"/>
      <c r="C20" s="182" t="s">
        <v>157</v>
      </c>
      <c r="D20" s="183" t="s">
        <v>307</v>
      </c>
      <c r="E20" s="183"/>
      <c r="F20" s="183"/>
      <c r="G20" s="2" t="s">
        <v>304</v>
      </c>
      <c r="H20" s="3">
        <v>1</v>
      </c>
      <c r="I20" s="182">
        <v>4</v>
      </c>
      <c r="J20" s="182"/>
      <c r="K20" s="182">
        <v>4</v>
      </c>
      <c r="L20" s="182"/>
      <c r="M20" s="182"/>
      <c r="N20" s="182"/>
    </row>
    <row r="21" spans="1:14" ht="21" customHeight="1">
      <c r="A21" s="190"/>
      <c r="B21" s="182"/>
      <c r="C21" s="182"/>
      <c r="D21" s="183" t="s">
        <v>308</v>
      </c>
      <c r="E21" s="183"/>
      <c r="F21" s="183"/>
      <c r="G21" s="2" t="s">
        <v>304</v>
      </c>
      <c r="H21" s="3">
        <v>1</v>
      </c>
      <c r="I21" s="182">
        <v>4</v>
      </c>
      <c r="J21" s="182"/>
      <c r="K21" s="182">
        <v>4</v>
      </c>
      <c r="L21" s="182"/>
      <c r="M21" s="182"/>
      <c r="N21" s="182"/>
    </row>
    <row r="22" spans="1:14" ht="21" customHeight="1">
      <c r="A22" s="190"/>
      <c r="B22" s="182" t="s">
        <v>166</v>
      </c>
      <c r="C22" s="2" t="s">
        <v>69</v>
      </c>
      <c r="D22" s="183" t="s">
        <v>167</v>
      </c>
      <c r="E22" s="183"/>
      <c r="F22" s="183"/>
      <c r="G22" s="2" t="s">
        <v>76</v>
      </c>
      <c r="H22" s="2" t="s">
        <v>76</v>
      </c>
      <c r="I22" s="182">
        <v>2</v>
      </c>
      <c r="J22" s="182"/>
      <c r="K22" s="182">
        <v>2</v>
      </c>
      <c r="L22" s="182"/>
      <c r="M22" s="182"/>
      <c r="N22" s="182"/>
    </row>
    <row r="23" spans="1:14" ht="21" customHeight="1">
      <c r="A23" s="190"/>
      <c r="B23" s="182"/>
      <c r="C23" s="2" t="s">
        <v>71</v>
      </c>
      <c r="D23" s="183" t="s">
        <v>309</v>
      </c>
      <c r="E23" s="183"/>
      <c r="F23" s="183"/>
      <c r="G23" s="2" t="s">
        <v>310</v>
      </c>
      <c r="H23" s="3">
        <v>1</v>
      </c>
      <c r="I23" s="182">
        <v>5</v>
      </c>
      <c r="J23" s="182"/>
      <c r="K23" s="182">
        <v>5</v>
      </c>
      <c r="L23" s="182"/>
      <c r="M23" s="182"/>
      <c r="N23" s="182"/>
    </row>
    <row r="24" spans="1:14" ht="21" customHeight="1">
      <c r="A24" s="190"/>
      <c r="B24" s="182"/>
      <c r="C24" s="2" t="s">
        <v>72</v>
      </c>
      <c r="D24" s="183" t="s">
        <v>311</v>
      </c>
      <c r="E24" s="183"/>
      <c r="F24" s="183"/>
      <c r="G24" s="3">
        <v>0.95</v>
      </c>
      <c r="H24" s="3">
        <v>0.95</v>
      </c>
      <c r="I24" s="182">
        <v>5</v>
      </c>
      <c r="J24" s="182"/>
      <c r="K24" s="182">
        <v>5</v>
      </c>
      <c r="L24" s="182"/>
      <c r="M24" s="182"/>
      <c r="N24" s="182"/>
    </row>
    <row r="25" spans="1:14" ht="21" customHeight="1">
      <c r="A25" s="190"/>
      <c r="B25" s="182"/>
      <c r="C25" s="2" t="s">
        <v>179</v>
      </c>
      <c r="D25" s="183" t="s">
        <v>312</v>
      </c>
      <c r="E25" s="183"/>
      <c r="F25" s="183"/>
      <c r="G25" s="3">
        <v>0.95</v>
      </c>
      <c r="H25" s="3">
        <v>0.95</v>
      </c>
      <c r="I25" s="182">
        <v>5</v>
      </c>
      <c r="J25" s="182"/>
      <c r="K25" s="182">
        <v>5</v>
      </c>
      <c r="L25" s="182"/>
      <c r="M25" s="182"/>
      <c r="N25" s="182"/>
    </row>
    <row r="26" spans="1:14" ht="21" customHeight="1">
      <c r="A26" s="190"/>
      <c r="B26" s="182" t="s">
        <v>185</v>
      </c>
      <c r="C26" s="182" t="s">
        <v>186</v>
      </c>
      <c r="D26" s="183" t="s">
        <v>313</v>
      </c>
      <c r="E26" s="183"/>
      <c r="F26" s="183"/>
      <c r="G26" s="3">
        <v>1</v>
      </c>
      <c r="H26" s="3">
        <v>1</v>
      </c>
      <c r="I26" s="182">
        <v>5</v>
      </c>
      <c r="J26" s="182"/>
      <c r="K26" s="182">
        <v>5</v>
      </c>
      <c r="L26" s="182"/>
      <c r="M26" s="182"/>
      <c r="N26" s="182"/>
    </row>
    <row r="27" spans="1:14" ht="21" customHeight="1">
      <c r="A27" s="190"/>
      <c r="B27" s="182"/>
      <c r="C27" s="182"/>
      <c r="D27" s="183" t="s">
        <v>314</v>
      </c>
      <c r="E27" s="183"/>
      <c r="F27" s="183"/>
      <c r="G27" s="3">
        <v>1</v>
      </c>
      <c r="H27" s="3">
        <v>1</v>
      </c>
      <c r="I27" s="182">
        <v>5</v>
      </c>
      <c r="J27" s="182"/>
      <c r="K27" s="182">
        <v>5</v>
      </c>
      <c r="L27" s="182"/>
      <c r="M27" s="182"/>
      <c r="N27" s="182"/>
    </row>
    <row r="28" spans="1:14" ht="21" customHeight="1">
      <c r="A28" s="190"/>
      <c r="B28" s="182"/>
      <c r="C28" s="182"/>
      <c r="D28" s="183" t="s">
        <v>190</v>
      </c>
      <c r="E28" s="183"/>
      <c r="F28" s="183"/>
      <c r="G28" s="2"/>
      <c r="H28" s="2"/>
      <c r="I28" s="182"/>
      <c r="J28" s="182"/>
      <c r="K28" s="182"/>
      <c r="L28" s="182"/>
      <c r="M28" s="182"/>
      <c r="N28" s="182"/>
    </row>
    <row r="29" spans="1:14" ht="21" customHeight="1">
      <c r="A29" s="184" t="s">
        <v>191</v>
      </c>
      <c r="B29" s="184"/>
      <c r="C29" s="184"/>
      <c r="D29" s="184"/>
      <c r="E29" s="184"/>
      <c r="F29" s="184"/>
      <c r="G29" s="184"/>
      <c r="H29" s="184"/>
      <c r="I29" s="184">
        <v>100</v>
      </c>
      <c r="J29" s="184"/>
      <c r="K29" s="184">
        <v>100</v>
      </c>
      <c r="L29" s="184"/>
      <c r="M29" s="185"/>
      <c r="N29" s="185"/>
    </row>
    <row r="30" spans="1:14" ht="21" customHeight="1">
      <c r="A30" s="4" t="s">
        <v>192</v>
      </c>
      <c r="B30" s="186" t="s">
        <v>193</v>
      </c>
      <c r="C30" s="187"/>
      <c r="D30" s="187"/>
      <c r="E30" s="187"/>
      <c r="F30" s="187"/>
      <c r="G30" s="187"/>
      <c r="H30" s="187"/>
      <c r="I30" s="187"/>
      <c r="J30" s="187"/>
      <c r="K30" s="187"/>
      <c r="L30" s="187"/>
      <c r="M30" s="187"/>
      <c r="N30" s="188"/>
    </row>
    <row r="31" spans="1:14">
      <c r="A31" s="189" t="s">
        <v>194</v>
      </c>
      <c r="B31" s="189"/>
      <c r="C31" s="189"/>
      <c r="D31" s="189"/>
      <c r="E31" s="189"/>
      <c r="F31" s="189"/>
      <c r="G31" s="189"/>
      <c r="H31" s="189"/>
      <c r="I31" s="189"/>
      <c r="J31" s="189"/>
      <c r="K31" s="189"/>
      <c r="L31" s="189"/>
      <c r="M31" s="189"/>
      <c r="N31" s="189"/>
    </row>
    <row r="32" spans="1:14" ht="33" customHeight="1">
      <c r="A32" s="189" t="s">
        <v>195</v>
      </c>
      <c r="B32" s="189"/>
      <c r="C32" s="189"/>
      <c r="D32" s="189"/>
      <c r="E32" s="189"/>
      <c r="F32" s="189"/>
      <c r="G32" s="189"/>
      <c r="H32" s="189"/>
      <c r="I32" s="189"/>
      <c r="J32" s="189"/>
      <c r="K32" s="189"/>
      <c r="L32" s="189"/>
      <c r="M32" s="189"/>
      <c r="N32" s="189"/>
    </row>
    <row r="33" spans="1:14" ht="21.75" customHeight="1">
      <c r="A33" s="189" t="s">
        <v>196</v>
      </c>
      <c r="B33" s="189"/>
      <c r="C33" s="189"/>
      <c r="D33" s="189"/>
      <c r="E33" s="189"/>
      <c r="F33" s="189"/>
      <c r="G33" s="189"/>
      <c r="H33" s="189"/>
      <c r="I33" s="189"/>
      <c r="J33" s="189"/>
      <c r="K33" s="189"/>
      <c r="L33" s="189"/>
      <c r="M33" s="189"/>
      <c r="N33" s="189"/>
    </row>
    <row r="34" spans="1:14" ht="15.95" customHeight="1">
      <c r="A34" s="5"/>
      <c r="B34" s="5"/>
      <c r="C34" s="5"/>
      <c r="D34" s="5"/>
      <c r="E34" s="5"/>
      <c r="F34" s="5"/>
      <c r="G34" s="5"/>
      <c r="H34" s="5"/>
      <c r="I34" s="5"/>
      <c r="J34" s="5"/>
      <c r="K34" s="5"/>
      <c r="L34" s="5"/>
      <c r="M34" s="5"/>
      <c r="N34" s="5"/>
    </row>
  </sheetData>
  <mergeCells count="125">
    <mergeCell ref="B30:N30"/>
    <mergeCell ref="A31:N31"/>
    <mergeCell ref="A32:N32"/>
    <mergeCell ref="A33:N33"/>
    <mergeCell ref="A10:A11"/>
    <mergeCell ref="A12:A28"/>
    <mergeCell ref="B13:B21"/>
    <mergeCell ref="B22:B25"/>
    <mergeCell ref="B26:B28"/>
    <mergeCell ref="C13:C15"/>
    <mergeCell ref="C16:C17"/>
    <mergeCell ref="C18:C19"/>
    <mergeCell ref="C20:C21"/>
    <mergeCell ref="C26:C28"/>
    <mergeCell ref="D27:F27"/>
    <mergeCell ref="I27:J27"/>
    <mergeCell ref="K27:L27"/>
    <mergeCell ref="M27:N27"/>
    <mergeCell ref="D28:F28"/>
    <mergeCell ref="I28:J28"/>
    <mergeCell ref="K28:L28"/>
    <mergeCell ref="M28:N28"/>
    <mergeCell ref="A29:H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37"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封面</vt:lpstr>
      <vt:lpstr>目录</vt:lpstr>
      <vt:lpstr>省级部门（单位）整体支出绩效自评表（参考模板）</vt:lpstr>
      <vt:lpstr>部门预算项目支出绩效自评结果汇总表</vt:lpstr>
      <vt:lpstr>省级部门预算项目支出绩效自评表（林业改革发展）</vt:lpstr>
      <vt:lpstr>森林培育自评表</vt:lpstr>
      <vt:lpstr>林业科技创新</vt:lpstr>
      <vt:lpstr>退耕还林</vt:lpstr>
      <vt:lpstr>森林资源管理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2022-02-11T08:27:00Z</cp:lastPrinted>
  <dcterms:created xsi:type="dcterms:W3CDTF">2018-12-06T00:45:00Z</dcterms:created>
  <dcterms:modified xsi:type="dcterms:W3CDTF">2023-09-11T02:35:18Z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22C65AA05F484DD7AE688FFCEC82AAD5</vt:lpwstr>
  </property>
</Properties>
</file>