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tabRatio="989"/>
  </bookViews>
  <sheets>
    <sheet name="封面" sheetId="10" r:id="rId1"/>
    <sheet name="省级部门（单位）整体支出绩效自评表（参考模板）" sheetId="4" r:id="rId2"/>
    <sheet name="中央部门预算项目支出绩效自评结果汇总表" sheetId="5" r:id="rId3"/>
    <sheet name="省级部门预算项目支出绩效自评结果汇总表 " sheetId="21" r:id="rId4"/>
    <sheet name="省级部门预算项目支出绩效自评表（天保工程补助)" sheetId="15" r:id="rId5"/>
    <sheet name="省级部门预算项目支出绩效自评表（政府性社会性补助）" sheetId="40" r:id="rId6"/>
    <sheet name="省级部门预算项目支出绩效自评表（中央财政社会保险补助)" sheetId="41" r:id="rId7"/>
    <sheet name="省级部门预算项目支出绩效自评表（中央财政森林生态效益补偿）" sheetId="24" r:id="rId8"/>
    <sheet name="省级部门预算项目支出绩效自评表 （林木良种培育补助）" sheetId="25" r:id="rId9"/>
    <sheet name="省级部门预算项目支出绩效自评表（森林抚育）" sheetId="26" r:id="rId10"/>
    <sheet name="省级部门预算项目支出绩效自评表（重点区域生态保护和修复）" sheetId="22" r:id="rId11"/>
    <sheet name="省级部门预算项目支出绩效自评表（林业科技推广示范补助）" sheetId="27" r:id="rId12"/>
    <sheet name="省级部门预算项目支出绩效自评表（林业有害生物防治）" sheetId="28" r:id="rId13"/>
    <sheet name="省级部门预算项目支出绩效自评表（国家重点野生动植物保护补助）" sheetId="32" r:id="rId14"/>
    <sheet name="省级部门预算项目支出绩效自评表（农业保险补助）" sheetId="33" r:id="rId15"/>
    <sheet name="省级部门预算项目支出绩效自评表（中央财政欠发达国有林场)" sheetId="18" r:id="rId16"/>
    <sheet name="省级部门预算项目支出绩效自评表（省级财政天保工程补助）" sheetId="30" r:id="rId17"/>
    <sheet name="省级部门预算项目支出绩效自评表（省级财政林草种质资源调查）" sheetId="34" r:id="rId18"/>
    <sheet name="省级部门预算项目支出绩效自评表（省级自然资源保护能力建设）" sheetId="35" r:id="rId19"/>
    <sheet name="省级部门预算项目支出绩效自评表（省级森林植被恢复费）" sheetId="31" r:id="rId20"/>
    <sheet name="国有林场改革补助" sheetId="16" r:id="rId21"/>
    <sheet name="非税返还" sheetId="13" r:id="rId22"/>
    <sheet name="省级部门预算项目支出绩效自评表（森林管护能力提升)" sheetId="20" r:id="rId23"/>
    <sheet name="省级部门预算项目支出绩效自评表（禁种铲毒）" sheetId="36" r:id="rId24"/>
    <sheet name="省级部门预算项目支出绩效自评表（森林防火项目）" sheetId="37" r:id="rId25"/>
    <sheet name="省级部门预算项目支出自评表（森林火险普查项目）" sheetId="38" r:id="rId26"/>
    <sheet name="省级部门预算项目支出自评表（林政执法）" sheetId="39" r:id="rId27"/>
    <sheet name="省级部门预算项目支出绩效自评表（退耕还林工作经费）" sheetId="2" r:id="rId28"/>
  </sheets>
  <calcPr calcId="144525" concurrentCalc="0"/>
</workbook>
</file>

<file path=xl/sharedStrings.xml><?xml version="1.0" encoding="utf-8"?>
<sst xmlns="http://schemas.openxmlformats.org/spreadsheetml/2006/main" count="2366" uniqueCount="644">
  <si>
    <t>附件1</t>
  </si>
  <si>
    <t>2022年度省级预算执行情况绩效自评报表</t>
  </si>
  <si>
    <t xml:space="preserve">                                 编报部门（单位公章）：甘肃省小陇山林业保护中心左家林场</t>
  </si>
  <si>
    <t xml:space="preserve">                                 编报日期：2023年2月13日</t>
  </si>
  <si>
    <t xml:space="preserve">                                 联系人及电话：0939-7160118       </t>
  </si>
  <si>
    <t>2022年甘肃省小陇山林业保护中心左家林场部门（单位）整体支出绩效自评表</t>
  </si>
  <si>
    <t>部门（单位）名称</t>
  </si>
  <si>
    <t>甘肃省小陇山林业保护中心左家林场</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</si>
  <si>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</si>
  <si>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</si>
  <si>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</si>
  <si>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</si>
  <si>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</si>
  <si>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</si>
  <si>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</si>
  <si>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</si>
  <si>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</si>
  <si>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</si>
  <si>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</si>
  <si>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</si>
  <si>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</si>
  <si>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</si>
  <si>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目标1：始终把加强党的政治建设摆在首位，持续深入开展“党建提升年活动”，狠抓党员干部思想教育和党员队伍建设，强化理论武装，并将党的领导贯穿全局各项工作之中。</t>
  </si>
  <si>
    <t>目标1完成情况：通过各项组织培训，进一步强化理论武装，提升全局各项工作能力。</t>
  </si>
  <si>
    <t>目标2：健全责任体系，落实管护责任，将管护责任落实到山头、地块、人头，切实做到林有人护、责有人担。</t>
  </si>
  <si>
    <t>目标2完成情况：2022年度管护任务全面完成。</t>
  </si>
  <si>
    <t>目标3：强化林政执法建设，严格森林资源监测。</t>
  </si>
  <si>
    <t>目标3完成情况：切实提高了基层单位森林资源和公益林管理理论水平。</t>
  </si>
  <si>
    <t>目标4：认真实施森林质量精准提升工程，增强森林生态服务功能。</t>
  </si>
  <si>
    <t>目标4完成情况：进一步搞好森林可持续经营，促进森林生态系统健康发展。</t>
  </si>
  <si>
    <t>目标5：发展林业产业是守好绿水青山，建好金山银山的生动实践，建设幸福林区。</t>
  </si>
  <si>
    <t>目标5完成情况：积极鼓励职工发展养殖、种植及林副产品采集（加工）等小产业项目，不断增加职工收入，改善职工生活。</t>
  </si>
  <si>
    <t>目标6：切实加强组织领导，全面落实森林防火目标管理责任制。</t>
  </si>
  <si>
    <t>目标6完成情况：做到思想认识到位、责任落实到位、安全措施到位，全年没有发生重大安全生产事故。</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</si>
  <si>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</si>
  <si>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</si>
  <si>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</si>
  <si>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</si>
  <si>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</si>
  <si>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</si>
  <si>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</si>
  <si>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</si>
  <si>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</si>
  <si>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</si>
  <si>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</si>
  <si>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项目支出预算执行率</t>
  </si>
  <si>
    <t>≥90%</t>
  </si>
  <si>
    <t>“三公经费”控制率</t>
  </si>
  <si>
    <t>≤10%</t>
  </si>
  <si>
    <t>结转结余变动率</t>
  </si>
  <si>
    <t>财务管理</t>
  </si>
  <si>
    <t>财务管理制度健全性</t>
  </si>
  <si>
    <t>健全</t>
  </si>
  <si>
    <t>资金使用规范性</t>
  </si>
  <si>
    <t>规范</t>
  </si>
  <si>
    <t>采购管理</t>
  </si>
  <si>
    <t>政府采购规范性</t>
  </si>
  <si>
    <t>资产管理</t>
  </si>
  <si>
    <t>资产管理规范性</t>
  </si>
  <si>
    <t>人员管理</t>
  </si>
  <si>
    <t>在职人员控制率</t>
  </si>
  <si>
    <t>达标</t>
  </si>
  <si>
    <t>重点工作管理</t>
  </si>
  <si>
    <t>重点工作管理制度健全性</t>
  </si>
  <si>
    <t>履职效果</t>
  </si>
  <si>
    <t>部门履职目标</t>
  </si>
  <si>
    <t>产出数量指标</t>
  </si>
  <si>
    <t>产出质量指标</t>
  </si>
  <si>
    <t>产出时效指标</t>
  </si>
  <si>
    <t>及时</t>
  </si>
  <si>
    <t>产出成本指标</t>
  </si>
  <si>
    <t>合理</t>
  </si>
  <si>
    <t>部门效果目标</t>
  </si>
  <si>
    <t>经济效益指标</t>
  </si>
  <si>
    <t>明显</t>
  </si>
  <si>
    <t>社会效益指标</t>
  </si>
  <si>
    <t>生态效益指标</t>
  </si>
  <si>
    <t>社会影响</t>
  </si>
  <si>
    <t>单位获奖情况</t>
  </si>
  <si>
    <t>是／否</t>
  </si>
  <si>
    <t>是</t>
  </si>
  <si>
    <t>违法违纪情况</t>
  </si>
  <si>
    <t>否</t>
  </si>
  <si>
    <t>能力建设</t>
  </si>
  <si>
    <t>长效管理</t>
  </si>
  <si>
    <t>中期规划建设完备程度</t>
  </si>
  <si>
    <t>完备</t>
  </si>
  <si>
    <t>组织建设</t>
  </si>
  <si>
    <t>党建工作开展规律性</t>
  </si>
  <si>
    <t>信息化建设情况</t>
  </si>
  <si>
    <t>信息化管理覆盖率</t>
  </si>
  <si>
    <t>≥80%</t>
  </si>
  <si>
    <t>人力资源建设</t>
  </si>
  <si>
    <t>人员培训机制完备性</t>
  </si>
  <si>
    <t>档案管理</t>
  </si>
  <si>
    <t>档案管理完备性</t>
  </si>
  <si>
    <t>服务对象满意度</t>
  </si>
  <si>
    <t>服务对象1的满意度</t>
  </si>
  <si>
    <t>职工满意度</t>
  </si>
  <si>
    <t>服务对象2的满意度</t>
  </si>
  <si>
    <t>培训对象满意度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</si>
  <si>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</si>
  <si>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</si>
  <si>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</si>
  <si>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</si>
  <si>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2022年度省级部门预算支出项目绩效自评结果汇总表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</si>
  <si>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</si>
  <si>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</si>
  <si>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</si>
  <si>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</si>
  <si>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</si>
  <si>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</si>
  <si>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</si>
  <si>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</si>
  <si>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</si>
  <si>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</si>
  <si>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</si>
  <si>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</si>
  <si>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中央财政森林资源管护</t>
  </si>
  <si>
    <t>省林草局</t>
  </si>
  <si>
    <t>中央财政政策性社会性补助</t>
  </si>
  <si>
    <t>中央财政社会保险补助</t>
  </si>
  <si>
    <t>中央财政森林生态效益补偿</t>
  </si>
  <si>
    <t>中央财政林木良种培育补助</t>
  </si>
  <si>
    <t>中央财政森林抚育补助</t>
  </si>
  <si>
    <t>重点区域生态保护和修复专项中央基建投资</t>
  </si>
  <si>
    <t>中央财政林业科技推广示范补助</t>
  </si>
  <si>
    <t>中央财政林业有害生物防治</t>
  </si>
  <si>
    <t>国家重点野生动植物保护</t>
  </si>
  <si>
    <t>农业保险补助</t>
  </si>
  <si>
    <t>中央财政欠发达国有林场</t>
  </si>
  <si>
    <t>合计</t>
  </si>
  <si>
    <t>省级财政天保工程补助</t>
  </si>
  <si>
    <t>省级财政林草种质资源调查</t>
  </si>
  <si>
    <t>省级自然资源保护能力建设</t>
  </si>
  <si>
    <t>省级森林植被恢复费</t>
  </si>
  <si>
    <t>省级财政野生动植物资源及生物多样性保护</t>
  </si>
  <si>
    <t>省级财政科技创新与国际合作</t>
  </si>
  <si>
    <t>省级财政国有林场改革补助</t>
  </si>
  <si>
    <t>省级财政非税返还项目</t>
  </si>
  <si>
    <t>省级财政重大项目前期费</t>
  </si>
  <si>
    <t>省级财政森林管护能力提升</t>
  </si>
  <si>
    <t>省级财政禁种铲毒</t>
  </si>
  <si>
    <t>省级财政森林防火项目</t>
  </si>
  <si>
    <t>省级财政森林火险普查项目</t>
  </si>
  <si>
    <t>省级财政执法工作经费</t>
  </si>
  <si>
    <t>省级财政退耕还林工作经费</t>
  </si>
  <si>
    <t>2022年甘肃省小陇山林业保护中心左家林场部门预算项目支出绩效自评表</t>
  </si>
  <si>
    <t>天保工程补助资金</t>
  </si>
  <si>
    <t>甘肃省林业和草原局</t>
  </si>
  <si>
    <t>实施单位</t>
  </si>
  <si>
    <t>全年预算数</t>
  </si>
  <si>
    <t>全年执行数</t>
  </si>
  <si>
    <t>执行率</t>
  </si>
  <si>
    <t>年度资金总额</t>
  </si>
  <si>
    <t>其中：当年财政拨款</t>
  </si>
  <si>
    <t xml:space="preserve">      上年结转资金</t>
  </si>
  <si>
    <t>年度总体目标</t>
  </si>
  <si>
    <t>实际完成情况</t>
  </si>
  <si>
    <t>全面完成天然林保护75.21万亩森林管护任务，保障管护人员的管护工资及公用经费支出、社会保障缴费支出，确保修复区无盗采盗挖、毁林开荒、乱捕滥猎等破坏森林资源行为。</t>
  </si>
  <si>
    <t>与各森管所、责任人签订2022年度天保工程森林资源承包管护责任书12份；职工社会保险按照标准按时上交社保部门，未出现拖欠情况。</t>
  </si>
  <si>
    <t>绩效指标</t>
  </si>
  <si>
    <t>产出指标</t>
  </si>
  <si>
    <t>数量指标</t>
  </si>
  <si>
    <t>天保工程区国有林管护面积（万亩）</t>
  </si>
  <si>
    <t>林木种苗成活率</t>
  </si>
  <si>
    <t>≥85%</t>
  </si>
  <si>
    <t>国家重点野生动植物种数保护率</t>
  </si>
  <si>
    <t>≥76%</t>
  </si>
  <si>
    <t>质量指标</t>
  </si>
  <si>
    <t>森林抚育合格率</t>
  </si>
  <si>
    <t>主要林业有害生物成灾率</t>
  </si>
  <si>
    <t>≤0.44%</t>
  </si>
  <si>
    <t>森林火灾受害率</t>
  </si>
  <si>
    <t>0.9‰</t>
  </si>
  <si>
    <t>培育的良种苗木标准级别</t>
  </si>
  <si>
    <t>一级</t>
  </si>
  <si>
    <t>培育的优良种子标准级别</t>
  </si>
  <si>
    <t>时效指标</t>
  </si>
  <si>
    <t>天然林和国家级公益林管护当期任务完成率</t>
  </si>
  <si>
    <t>森林抚育当期任务完成率</t>
  </si>
  <si>
    <t>林木良种培育当期任务完成率</t>
  </si>
  <si>
    <t>成本指标</t>
  </si>
  <si>
    <t>国有天然林管护中央财政补助标准（元/亩）</t>
  </si>
  <si>
    <t>国有国家级公益林管护中央财政补助标准（元/亩）</t>
  </si>
  <si>
    <t>天保工程区森林抚育中央财政补助标准（元/亩）</t>
  </si>
  <si>
    <t>林木良种补贴中央财政补助标准（元/亩）</t>
  </si>
  <si>
    <t>0.2-0.5</t>
  </si>
  <si>
    <t>效益指标</t>
  </si>
  <si>
    <t>预算控制在合理范围内（是/否）</t>
  </si>
  <si>
    <t>天保工程提供管护岗位（人）</t>
  </si>
  <si>
    <t>病虫害防治对生态环境改善是否明显</t>
  </si>
  <si>
    <t>是/否</t>
  </si>
  <si>
    <t>林业有害生物无公害化防治率</t>
  </si>
  <si>
    <t>森林生态系统生态效益发挥</t>
  </si>
  <si>
    <t>显著</t>
  </si>
  <si>
    <t>可持续影响指标</t>
  </si>
  <si>
    <t>森林生态系统生态系统功能改善可持续影响</t>
  </si>
  <si>
    <t>林业产业健康稳定发展可持续影响</t>
  </si>
  <si>
    <t>满意度指标</t>
  </si>
  <si>
    <t>服务对象满意度指标</t>
  </si>
  <si>
    <t>林区职工、周边群众满意度</t>
  </si>
  <si>
    <t>总分</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</si>
  <si>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</si>
  <si>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</si>
  <si>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</si>
  <si>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确保全局林业跨越式发展的重要保障，实施天保工程有效缓解了小陇山国有林场经济危机、矛盾突出的局面，职工就业、生活基本得到保障，林区社会稳定，对构建生态屏障，保障区域生态安全，具有不可替代的重要作用。计划完成森林资源管护任务和退休职工社保缴费工作。资源管护率达到100%，职工社保率达到100%。</t>
  </si>
  <si>
    <t>社会保险补助人数</t>
  </si>
  <si>
    <t>政社补助人数</t>
  </si>
  <si>
    <t>社保缴费覆盖率</t>
  </si>
  <si>
    <t>按期完成率</t>
  </si>
  <si>
    <t>是否控制在全年预算范围内</t>
  </si>
  <si>
    <t>职工收入是否改善</t>
  </si>
  <si>
    <t>林区生态环境改善显著</t>
  </si>
  <si>
    <t>辖区生态及森林资源保护成效是否显著</t>
  </si>
  <si>
    <t>长效管理制度建设</t>
  </si>
  <si>
    <t>林区职工满意度</t>
  </si>
  <si>
    <t>确保全局林业跨越式发展的重要保障，实施天保工程有效缓解了小陇山国有林场经济危机、矛盾突出的局面，职工就业、生活基本得到保障，林区社会稳定，对构建生态屏障，保障区域生态安全，具有不可替代的重要作用。</t>
  </si>
  <si>
    <t>工资发放到位及时率</t>
  </si>
  <si>
    <t>社会保险基金收缴率（%）</t>
  </si>
  <si>
    <t>监测检查验收通过情况</t>
  </si>
  <si>
    <t>合格</t>
  </si>
  <si>
    <t>项目完成及时率</t>
  </si>
  <si>
    <t>保障林区社会职能岗位职工的收入</t>
  </si>
  <si>
    <t>稳定</t>
  </si>
  <si>
    <t>改善了林区周边城乡生态环境</t>
  </si>
  <si>
    <t>改善</t>
  </si>
  <si>
    <t>不断提升森林生态服务功能</t>
  </si>
  <si>
    <t>提升</t>
  </si>
  <si>
    <t>森林生态环境系统得到逐步恢复</t>
  </si>
  <si>
    <t>增强</t>
  </si>
  <si>
    <t>≥95%</t>
  </si>
  <si>
    <t>生态效益补偿资金</t>
  </si>
  <si>
    <t>资源管护率达到100%，管护补助发放100%。</t>
  </si>
  <si>
    <t>生态补偿7.57万亩，资金75.7万元。一是根据《甘肃省公益林管护办法(试行)》的要求，结合小陇山公益林管理的实际，组建专职管护队伍25人，签订管护责任书5份，管护合同25份，将公益林管护责任落实到了山头地块。统一印制了护林员巡山日记、管护站工作安排记录、管护站会议和学习记录、管护站工作检查记录、林政案件登记薄、管护考核表、管护验收单、管护人员请销假登记表、管护督查薄等记录、表册，将管护制度落到了实处。二是生态效益补偿，森林生态功能逐步恢复，森林水源涵养功能增强，水土流失减轻，工程区生物多样性得到维护，野生植物种群特别是珍稀濒危植物得到有效保护，野生动物种群数量因生存环境的改善而明显增加。任务完成率100%。</t>
  </si>
  <si>
    <t>国有国家级公益林管护（万亩）</t>
  </si>
  <si>
    <t>7.57</t>
  </si>
  <si>
    <t>管护任务当年完成率</t>
  </si>
  <si>
    <t>=100%</t>
  </si>
  <si>
    <t>管护工作完成及时性</t>
  </si>
  <si>
    <t>天保工程区国有林管护补助标准（元/亩）</t>
  </si>
  <si>
    <t>森林管护人员工资增长</t>
  </si>
  <si>
    <t>增长</t>
  </si>
  <si>
    <t>职工参加社会保险（%）</t>
  </si>
  <si>
    <t>发挥生态作用</t>
  </si>
  <si>
    <t>档案管理健全性</t>
  </si>
  <si>
    <t>人员配备齐全性</t>
  </si>
  <si>
    <t>齐全</t>
  </si>
  <si>
    <t>部门沟通协调机制健全性</t>
  </si>
  <si>
    <t>天然林保护工程管护员满意度</t>
  </si>
  <si>
    <t>说明</t>
  </si>
  <si>
    <t>请在此处简要说明中央和省委巡视、各级审计和财政监督中发现的问题及其所涉及的金额，如没有填无。</t>
  </si>
  <si>
    <t>林木良种培育补助项目</t>
  </si>
  <si>
    <t>抚育管理（亩）</t>
  </si>
  <si>
    <t>采种（千克）</t>
  </si>
  <si>
    <t>培育林木良种苗木（万株）</t>
  </si>
  <si>
    <t>道路维修（公里）</t>
  </si>
  <si>
    <t>林木良种补贴中央财政补助标准（元/株）</t>
  </si>
  <si>
    <t>促进林业可持续发展</t>
  </si>
  <si>
    <t>优良</t>
  </si>
  <si>
    <t>提供优质乡土树种苗木，为生态建设提供保障。</t>
  </si>
  <si>
    <t>转移支付名称</t>
  </si>
  <si>
    <t>森林抚育</t>
  </si>
  <si>
    <t>省级主管部门</t>
  </si>
  <si>
    <t>其中：中央资金</t>
  </si>
  <si>
    <t>完成森林抚育任务1.25万亩；其中完成全国森林经营试点任务0.1425万亩。</t>
  </si>
  <si>
    <t>森林抚育面积1.25（万亩）</t>
  </si>
  <si>
    <t>包含森林经营试点任务</t>
  </si>
  <si>
    <t>其中：森林经营试点示范林建设面积（万亩）</t>
  </si>
  <si>
    <t>森林经营试点示范林建设合格率</t>
  </si>
  <si>
    <t>森林经营试点示范林建设当期任务完成率</t>
  </si>
  <si>
    <t>森林抚育中央财政补助标准（元/亩）</t>
  </si>
  <si>
    <t>森林经营试点-幼龄林补助标准（元/亩）</t>
  </si>
  <si>
    <t>依据国家林草局标准（试行）及省林草局下达资金测算</t>
  </si>
  <si>
    <t>森林经营试点-中龄林补助标准（元/亩）</t>
  </si>
  <si>
    <t>森林经营试点-低产（效）林补助标准（元/亩）</t>
  </si>
  <si>
    <t>林农工人就业增加</t>
  </si>
  <si>
    <t>增加</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</si>
  <si>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</si>
  <si>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</si>
  <si>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</si>
  <si>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重点区域生态保护和修复</t>
  </si>
  <si>
    <t>完成人工造林0.17万亩，退化林修复1.15万亩的任务，经检查验收达到合格标准；档案管理规范；资金使用规范；生态状况从逐步好转进一步向明显改善转变，水土流失明显减少，生物多样性明显增加。林区经济和谐发展，林区社会和谐稳定。</t>
  </si>
  <si>
    <t>共完成人工造林0.17万亩，退化林修复1.15万亩，档案管理规范；资金使用规范；生态状况明显改善，水土流失明显减少，生物多样性明显增加；林区经济和谐发展，林区社会和谐稳定。</t>
  </si>
  <si>
    <t>完成人工造林面积0.17（万亩）</t>
  </si>
  <si>
    <t>完成退化林修复面积1.15（万亩）</t>
  </si>
  <si>
    <t>作业设计编报率（%）</t>
  </si>
  <si>
    <t>作业设计合格率（%）</t>
  </si>
  <si>
    <t>项目招投标率（%）</t>
  </si>
  <si>
    <t>计划完成及时性</t>
  </si>
  <si>
    <t>做到专款专用，确保资金使用规范有效</t>
  </si>
  <si>
    <t>通过项目实施，增加周边群众的收入</t>
  </si>
  <si>
    <t>林区经济和谐发展，林区社会和谐稳定</t>
  </si>
  <si>
    <t>生态状况从逐步好转进一步向明显改善转变。</t>
  </si>
  <si>
    <t>水土流失明显减少，生物多样性明显增加。</t>
  </si>
  <si>
    <t>退化林修复作业前公示率</t>
  </si>
  <si>
    <t>辖区民众、林场满意度</t>
  </si>
  <si>
    <t>中央财政林业科技推广示范</t>
  </si>
  <si>
    <t>甘肃省小陇山林业保护中心</t>
  </si>
  <si>
    <t>示范基地建设</t>
  </si>
  <si>
    <t>简易塑料大棚建设</t>
  </si>
  <si>
    <t>红豆杉、五味子苗木扦插</t>
  </si>
  <si>
    <t>技术培训</t>
  </si>
  <si>
    <t>实施方案</t>
  </si>
  <si>
    <t>实施方案评审合格率</t>
  </si>
  <si>
    <t xml:space="preserve">技术培训 </t>
  </si>
  <si>
    <t>掌握程度较好</t>
  </si>
  <si>
    <t>基本掌握</t>
  </si>
  <si>
    <t>验收合格</t>
  </si>
  <si>
    <t>示范基地建设完成率</t>
  </si>
  <si>
    <t>资金支出</t>
  </si>
  <si>
    <t xml:space="preserve"> 培训目标完成率</t>
  </si>
  <si>
    <t>4000元/亩</t>
  </si>
  <si>
    <r>
      <rPr>
        <sz val="9"/>
        <color theme="1"/>
        <rFont val="宋体"/>
        <charset val="134"/>
        <scheme val="minor"/>
      </rPr>
      <t>130元/m</t>
    </r>
    <r>
      <rPr>
        <vertAlign val="superscript"/>
        <sz val="9"/>
        <color theme="1"/>
        <rFont val="宋体"/>
        <charset val="134"/>
        <scheme val="minor"/>
      </rPr>
      <t>2</t>
    </r>
  </si>
  <si>
    <t>红豆杉苗木购置</t>
  </si>
  <si>
    <t>5元/株</t>
  </si>
  <si>
    <t>五味子苗木购置</t>
  </si>
  <si>
    <t>4元/株</t>
  </si>
  <si>
    <t>插条购置</t>
  </si>
  <si>
    <t>2元/株</t>
  </si>
  <si>
    <t>预算是否控制在合理范围</t>
  </si>
  <si>
    <t>带动当地就业</t>
  </si>
  <si>
    <t>100人</t>
  </si>
  <si>
    <t>123人</t>
  </si>
  <si>
    <t>增加收入</t>
  </si>
  <si>
    <t>1800元/人</t>
  </si>
  <si>
    <t>2000元/人</t>
  </si>
  <si>
    <t>对当地生态环境积极影响程度</t>
  </si>
  <si>
    <t>有一定影响</t>
  </si>
  <si>
    <t>影响较大</t>
  </si>
  <si>
    <t>植物种群数量</t>
  </si>
  <si>
    <t>扩大</t>
  </si>
  <si>
    <t>示范基地示范效应</t>
  </si>
  <si>
    <t>小陇山林区示范点</t>
  </si>
  <si>
    <t>小陇山及林缘区</t>
  </si>
  <si>
    <t>培训对象生产技术的掌握</t>
  </si>
  <si>
    <t>较好</t>
  </si>
  <si>
    <t>林场满意度</t>
  </si>
  <si>
    <t>满意</t>
  </si>
  <si>
    <t xml:space="preserve">      省级资金</t>
  </si>
  <si>
    <t>1.2022年中央林业改革发展资金10万元，用于开展松材线虫病监测调查及重大林业有害生物防治。2.2022年省级财政10万元，用于松材线虫病等重大林业有害生物的监测调查、检验鉴定及重大林业有害生物防治。</t>
  </si>
  <si>
    <t>1.组织专业技术人员对各辖区松林进行了巡查，凡发现松树有感病症状，立即取样送检，确定是否有松材线虫。通过巡查，发现疑似松材线虫病感病株12株，取样3份，送检3份，未发现松材线虫病。2.2022年主要完成防治华山松大小蠹林业有害生物1032.9亩；同时，在全场松林分布区全年开展了松材线虫病的监测调查、检验鉴定，有效确保了森林资源安全。</t>
  </si>
  <si>
    <t>林业有害生物防治（万亩）</t>
  </si>
  <si>
    <t>项目专项资金（万元 ）</t>
  </si>
  <si>
    <t>林业有害生物无公害防治率（%）</t>
  </si>
  <si>
    <t>≥92</t>
  </si>
  <si>
    <t>防治效果（%）</t>
  </si>
  <si>
    <t>林业资源保护与发展项目完成及时性</t>
  </si>
  <si>
    <t>有效控制林业有害生物扩散蔓延</t>
  </si>
  <si>
    <t>林业有害生物防治促进林业可持续发展</t>
  </si>
  <si>
    <t>林业有害生物防治辖区民众、林场单位满意度（%）</t>
  </si>
  <si>
    <t>≥80</t>
  </si>
  <si>
    <t>≥85</t>
  </si>
  <si>
    <t>.</t>
  </si>
  <si>
    <t>国家重点野生动植物保护补助</t>
  </si>
  <si>
    <t>2022年计划对极小种群野生植物庙台槭进行就地保护工作</t>
  </si>
  <si>
    <t>对极小种群野生植物庙台槭进行就地保护工作</t>
  </si>
  <si>
    <t>松材线虫病等林业有害生物防控面积</t>
  </si>
  <si>
    <t>培训宣传次数</t>
  </si>
  <si>
    <t>就地保护（亩）</t>
  </si>
  <si>
    <t>无</t>
  </si>
  <si>
    <t>回归造林（亩）</t>
  </si>
  <si>
    <t>林业有害生物成灾率</t>
  </si>
  <si>
    <t>≤4.4‰</t>
  </si>
  <si>
    <t>4.4‰</t>
  </si>
  <si>
    <t>培训合格率</t>
  </si>
  <si>
    <r>
      <rPr>
        <sz val="9"/>
        <color theme="1"/>
        <rFont val="宋体"/>
        <charset val="134"/>
        <scheme val="minor"/>
      </rPr>
      <t>≥1</t>
    </r>
    <r>
      <rPr>
        <sz val="9"/>
        <color theme="1"/>
        <rFont val="宋体"/>
        <charset val="134"/>
        <scheme val="minor"/>
      </rPr>
      <t>00</t>
    </r>
  </si>
  <si>
    <t>就地保护森林抚育质量合格率</t>
  </si>
  <si>
    <t>回归造林完成面积合格率</t>
  </si>
  <si>
    <t>回归造林任务当期任务完成率</t>
  </si>
  <si>
    <t>就地保护森林抚育当期任务完成率</t>
  </si>
  <si>
    <t>回归造林省财政补助标准（元/亩）</t>
  </si>
  <si>
    <t>就地保护森林抚育省财政补助标准（元/亩）</t>
  </si>
  <si>
    <t>经济效益</t>
  </si>
  <si>
    <t>1万元/亩</t>
  </si>
  <si>
    <t>带动周边群众就业</t>
  </si>
  <si>
    <r>
      <rPr>
        <sz val="9"/>
        <color theme="1"/>
        <rFont val="宋体"/>
        <charset val="134"/>
        <scheme val="minor"/>
      </rPr>
      <t>≥2</t>
    </r>
    <r>
      <rPr>
        <sz val="9"/>
        <color theme="1"/>
        <rFont val="宋体"/>
        <charset val="134"/>
        <scheme val="minor"/>
      </rPr>
      <t>0人次</t>
    </r>
  </si>
  <si>
    <t>22人次</t>
  </si>
  <si>
    <t>回归造林带动就业人数（人）</t>
  </si>
  <si>
    <t>就地保护森林抚育带动就业人数（人）</t>
  </si>
  <si>
    <t>宣传覆盖率</t>
  </si>
  <si>
    <r>
      <rPr>
        <sz val="9"/>
        <color theme="1"/>
        <rFont val="宋体"/>
        <charset val="134"/>
        <scheme val="minor"/>
      </rPr>
      <t>≥9</t>
    </r>
    <r>
      <rPr>
        <sz val="9"/>
        <color theme="1"/>
        <rFont val="宋体"/>
        <charset val="134"/>
        <scheme val="minor"/>
      </rPr>
      <t>0%</t>
    </r>
  </si>
  <si>
    <t>通过就地保护森林抚育促进林分结构改善程度（是否明显）</t>
  </si>
  <si>
    <t>朱鹮监测率</t>
  </si>
  <si>
    <t>回归造林推进林业可持续发展（是否明显）</t>
  </si>
  <si>
    <t>就地保护森林抚育构建稳定森林生态系统（是否明显）</t>
  </si>
  <si>
    <t>回归造林补助政策宣传满意度</t>
  </si>
  <si>
    <t>林业科技推广示范技术培训满意度</t>
  </si>
  <si>
    <t xml:space="preserve">工作人员满意度 </t>
  </si>
  <si>
    <t>参训人员满意度</t>
  </si>
  <si>
    <t>森林保险</t>
  </si>
  <si>
    <t>及时指导开展科学防治，防治区防治效果达70%以上。促进我场有害生物防治工作高质量完成，从而有效控制林业有害生物发生危害程度，达到有虫不成灾的目的</t>
  </si>
  <si>
    <t>防治作业面积（万亩）</t>
  </si>
  <si>
    <t>防治效果</t>
  </si>
  <si>
    <t>≥55</t>
  </si>
  <si>
    <t>有害生物灾害报案率</t>
  </si>
  <si>
    <t>≥95</t>
  </si>
  <si>
    <t>是否控制在预算范围之内</t>
  </si>
  <si>
    <t>通过有效防治，挽回经济损失</t>
  </si>
  <si>
    <t>有效</t>
  </si>
  <si>
    <t>生态环境持续改善</t>
  </si>
  <si>
    <t>森林资源生态环境影响控制有效</t>
  </si>
  <si>
    <t>工作人员满意度</t>
  </si>
  <si>
    <t>≥90</t>
  </si>
  <si>
    <t>种植示范基地面积</t>
  </si>
  <si>
    <t>改扩建业务用房及构筑物面积</t>
  </si>
  <si>
    <t>一次性验收合格情况</t>
  </si>
  <si>
    <t>达到验收标准</t>
  </si>
  <si>
    <t>计划工作完成率</t>
  </si>
  <si>
    <t>按期全面完成</t>
  </si>
  <si>
    <t>产业经济效益明显</t>
  </si>
  <si>
    <t>良好</t>
  </si>
  <si>
    <t>林业经济产业发展程度</t>
  </si>
  <si>
    <t>改善生态、生活环境程度</t>
  </si>
  <si>
    <t>长效管理机制</t>
  </si>
  <si>
    <t>工程建设资料完备情况</t>
  </si>
  <si>
    <t>天然林保护修复补助资金</t>
  </si>
  <si>
    <t>资源管护率达到100%，退休职工社保率达到100%。</t>
  </si>
  <si>
    <t>天然林保护修复补助资金项目包括省级森林管护113.03万元、省级社会保险补助5.97万元。主要完成工作为一是严格落实森林资源管理主体责任、工作要求，强化资源管护工作，将全场75.21万亩管护责任落实到山头、地块、人头，切实做到林有人护、责有人担。二是通过天然林保护修复的持续实施，区内森林生态功能逐步恢复，森林水源涵养功能增强，水土流失减轻，生物多样性得到维护，野生植物种群特别是珍稀濒危植物得到有效保护，野生动物种群数量因生存环境的改善而明显增加。三是大力压缩一般性支出，确保开源节流，全力保障职工工资及政策性增资，职工收入明显增长。四是在职职工和退休人员建立了社会保险，实现社会保障全覆盖，任务完成率100%。</t>
  </si>
  <si>
    <t>工资发放到位率</t>
  </si>
  <si>
    <t>100%</t>
  </si>
  <si>
    <t>项目计划完成及时性</t>
  </si>
  <si>
    <t>设备投入使用率</t>
  </si>
  <si>
    <t>天保工程区职工收入增长是否明显</t>
  </si>
  <si>
    <t>植被完整率</t>
  </si>
  <si>
    <t>完整</t>
  </si>
  <si>
    <t>后期维护管理机制健全性</t>
  </si>
  <si>
    <t>2022年甘肃省小陇山林业保护中心左家林场部门预算项目支出
绩效自评表</t>
  </si>
  <si>
    <t>林草种质资源普查</t>
  </si>
  <si>
    <t>开展样线调查9条，样地调查59块，林分标准地6块。</t>
  </si>
  <si>
    <t>按照我场植物分布情况开设样线调查11条，样地调查64块，林分标准地8块，通过普查，掌握我辖区林木种质资源现状与动态，为建立林木种质资源信息管理系统提供有效的数据资源，为制定林木种质资源长期保护与利用规划，实现林木种质资源有效保护和开发，促进林业可持续发展服务。</t>
  </si>
  <si>
    <t>普查软件使用</t>
  </si>
  <si>
    <t>按时完成</t>
  </si>
  <si>
    <t>专业指导</t>
  </si>
  <si>
    <t>培训班</t>
  </si>
  <si>
    <t>编制实施方案</t>
  </si>
  <si>
    <t>购置普查仪器设备</t>
  </si>
  <si>
    <t>完成购置</t>
  </si>
  <si>
    <t>设备不足部分适时购置</t>
  </si>
  <si>
    <t>编制小陇山木本植物图鉴</t>
  </si>
  <si>
    <t>1本</t>
  </si>
  <si>
    <t>已印刷出版</t>
  </si>
  <si>
    <t>资源普查</t>
  </si>
  <si>
    <t>不足部分适时购置</t>
  </si>
  <si>
    <t>全年</t>
  </si>
  <si>
    <t>12月底前</t>
  </si>
  <si>
    <t>完成部分</t>
  </si>
  <si>
    <t>及时性</t>
  </si>
  <si>
    <t>准备及时</t>
  </si>
  <si>
    <t>延续性项目</t>
  </si>
  <si>
    <t>定额标准内</t>
  </si>
  <si>
    <t>超定额标准</t>
  </si>
  <si>
    <t>实施后资金缺口大,加大项目资金投资</t>
  </si>
  <si>
    <t>产生经济价值，促经济增长</t>
  </si>
  <si>
    <t>有责投诉发生数</t>
  </si>
  <si>
    <t>重点服务人群覆盖面增长率</t>
  </si>
  <si>
    <t>≥5%</t>
  </si>
  <si>
    <t>≥2%</t>
  </si>
  <si>
    <t>对生态环境影响</t>
  </si>
  <si>
    <t>不影响</t>
  </si>
  <si>
    <t>一定时期内持续有效</t>
  </si>
  <si>
    <t>普查后种质资源种类持续有效</t>
  </si>
  <si>
    <t>项目实施后满意程度</t>
  </si>
  <si>
    <t>2021年甘肃省小陇山林业保护中心左家林场部门预算项目支出绩效自评表</t>
  </si>
  <si>
    <t>自然资源保护能力建设</t>
  </si>
  <si>
    <t>项目未实施</t>
  </si>
  <si>
    <t>购置监控检测设备（套）</t>
  </si>
  <si>
    <t>森林资源防护检测警示牌（个）</t>
  </si>
  <si>
    <t>考核质量达标率</t>
  </si>
  <si>
    <t>合同管理完备性</t>
  </si>
  <si>
    <t>预算执行率</t>
  </si>
  <si>
    <t>有效提升</t>
  </si>
  <si>
    <t>执法时效是否及时</t>
  </si>
  <si>
    <t>预算编制合理性</t>
  </si>
  <si>
    <t>社会公众满意度</t>
  </si>
  <si>
    <t>公众生态环境保护意识</t>
  </si>
  <si>
    <t>项目质量可控性</t>
  </si>
  <si>
    <t>质量合格</t>
  </si>
  <si>
    <t>群众满意度</t>
  </si>
  <si>
    <t>基本满意</t>
  </si>
  <si>
    <t>森林植被恢复项目</t>
  </si>
  <si>
    <t>100%%</t>
  </si>
  <si>
    <t>森林资源从恢复性增长进一步向质量提高转变；生态状况从逐步好转进一步向明显改善转变，水土流失明显减少，生物多样性明显增加；主要完成100亩森林植被恢复作业，经检查验收达到合格标准；档案管理规范；资金使用规范。</t>
  </si>
  <si>
    <t>完成森林植被恢复受损区域植被恢复任务，设备购置3个，森林资源质量提高明显；生态状况明显改善，水土流失明显减少，生物多样性明显增加；林区经济和谐发展，基本解决转岗就业问题，林区社会和谐稳定。</t>
  </si>
  <si>
    <t>监控铁塔完成数（座）</t>
  </si>
  <si>
    <t>培育造型苗木株数（万株）</t>
  </si>
  <si>
    <t>设备购置完成数（个）</t>
  </si>
  <si>
    <t>生态受损区域植被恢复面积（亩）</t>
  </si>
  <si>
    <t>异地恢复人工造林面积（万亩）</t>
  </si>
  <si>
    <t>造林成活率（%）</t>
  </si>
  <si>
    <t>设备验收合格率（%）</t>
  </si>
  <si>
    <t>森林火灾及有害生物发生情况</t>
  </si>
  <si>
    <r>
      <rPr>
        <sz val="11"/>
        <color theme="1"/>
        <rFont val="Arial"/>
        <charset val="134"/>
      </rPr>
      <t>≤</t>
    </r>
    <r>
      <rPr>
        <sz val="11"/>
        <color theme="1"/>
        <rFont val="宋体"/>
        <charset val="134"/>
        <scheme val="minor"/>
      </rPr>
      <t>1</t>
    </r>
  </si>
  <si>
    <t>示范园建设完成情况、造型苗木成活率（%）</t>
  </si>
  <si>
    <t>当期投资支付率（%）</t>
  </si>
  <si>
    <t>当期投资到位率（%）</t>
  </si>
  <si>
    <t>良</t>
  </si>
  <si>
    <t>林地管护到位率（%）</t>
  </si>
  <si>
    <t>森林保护管理能力</t>
  </si>
  <si>
    <t>植被恢复促进生态环境改善</t>
  </si>
  <si>
    <t>可持续影响力指标</t>
  </si>
  <si>
    <t>资源监测能力提高情况</t>
  </si>
  <si>
    <t>公众满意度</t>
  </si>
  <si>
    <t>国有林场改革补助</t>
  </si>
  <si>
    <t>大力实施以生态建设为主的林业发展战略，通过改革，达到“四增长、两建立、一定位、一确保”，推进政事分开、事企分开，实现管护机制和监管体制创新，建立有利于保护和发展森林资源、有利于改善生态和民生、有利于增强林业发展活力的国有林场新体制。补助资金专项用于缴纳国有林场职工社会保险、人员工资等支出，维护林区改革社会和谐稳定。</t>
  </si>
  <si>
    <t>国有林场改革的职工人数（人）</t>
  </si>
  <si>
    <t>改革的国有林场职工参保率（%）</t>
  </si>
  <si>
    <t>国有林场改革当期任务完成率（%）</t>
  </si>
  <si>
    <t xml:space="preserve">国有林场职工收入增长明显（是否）	</t>
  </si>
  <si>
    <t>维护国有林场林区是否稳定（是否）</t>
  </si>
  <si>
    <t>国有林场生态环境改善明显（是否）</t>
  </si>
  <si>
    <t>政策宣传到位率</t>
  </si>
  <si>
    <t>非税返还项目</t>
  </si>
  <si>
    <t>认真贯彻落实全国、全省森林草原防灭火工作电视电话会议精神，开展森林放灭火演练2次，有力锻炼了队伍，广泛开展入户宣传、语音预警、实时监测和巡护，认真做好森林防火日常管理工作，全力以扑维护森林资源安全；新建钢构二层餐厅灶房，家属院屋面维修，加强禁种铲毒、森林防火。</t>
  </si>
  <si>
    <t>认真贯彻落实全国、全省森林草原防灭火工作电视电话会议精神，开展了2次森林放灭火演练，有力锻炼了队伍，广泛开展入户宣传、语音预警、实时监测和巡护，认真做好森林防火日常管理工作，全力以扑维护森林资源安全；新建钢构二层餐厅灶房，家属院屋面维修，加强禁种铲毒、森林防火。</t>
  </si>
  <si>
    <t>新建维护数量完成情况</t>
  </si>
  <si>
    <t>完成</t>
  </si>
  <si>
    <t>工程质量</t>
  </si>
  <si>
    <t>任务计划完成及时率</t>
  </si>
  <si>
    <t xml:space="preserve">效益指标 </t>
  </si>
  <si>
    <t>设施设备投入使用率</t>
  </si>
  <si>
    <t>档案管理机制健全性</t>
  </si>
  <si>
    <t>林地占补平衡率</t>
  </si>
  <si>
    <t>森林管护能力提升</t>
  </si>
  <si>
    <t>管护提升建设面积</t>
  </si>
  <si>
    <t>视频监控系统</t>
  </si>
  <si>
    <t>信息化平台建设规范情况</t>
  </si>
  <si>
    <t>国有林场基础设施建设完善</t>
  </si>
  <si>
    <t>完善</t>
  </si>
  <si>
    <t>工作任务完成率</t>
  </si>
  <si>
    <t>是否控制在批复概算范围内</t>
  </si>
  <si>
    <t>扑火效率提高</t>
  </si>
  <si>
    <t>提高</t>
  </si>
  <si>
    <t>减少火灾造成损失显著</t>
  </si>
  <si>
    <t>促进林区社会秩序稳定</t>
  </si>
  <si>
    <t xml:space="preserve">森林生态系统更加稳固 </t>
  </si>
  <si>
    <t>健全火灾防控预警制度</t>
  </si>
  <si>
    <t>省级财政禁种铲毒项目</t>
  </si>
  <si>
    <t>加大禁毒宣传力度，营造林区良好禁毒氛围；加强林区禁种铲毒搜山踏查人员劳动保护投入；提高人员素质和林区禁种铲毒工作能力；力争“零种植”，确保“零产量”目标等。</t>
  </si>
  <si>
    <t>提高了禁毒宣传力度，营造林区良好禁毒氛围；加强对林区禁种铲毒搜山踏查人员劳动保护投入并提高人员素质和林区禁种铲毒工作能力；全林区无种植毒品原植物的现象发生。</t>
  </si>
  <si>
    <t>禁种铲毒宣传次数</t>
  </si>
  <si>
    <t>≥200人次</t>
  </si>
  <si>
    <t>禁种铲毒踏查次数</t>
  </si>
  <si>
    <t>≥100人次</t>
  </si>
  <si>
    <t>完成林区禁种铲毒督导检查</t>
  </si>
  <si>
    <t>≥2次</t>
  </si>
  <si>
    <t>2次</t>
  </si>
  <si>
    <t>林区踏查铲毒巡查天数</t>
  </si>
  <si>
    <t>≥180天</t>
  </si>
  <si>
    <t>180天</t>
  </si>
  <si>
    <t>禁种铲毒无人机航拍次数</t>
  </si>
  <si>
    <t>不少于350次</t>
  </si>
  <si>
    <t>356次</t>
  </si>
  <si>
    <t>禁种铲毒业务培训班次数</t>
  </si>
  <si>
    <t>≥1次</t>
  </si>
  <si>
    <t>1次</t>
  </si>
  <si>
    <t>重点林区、林班禁毒踏查覆盖率</t>
  </si>
  <si>
    <t>全覆盖</t>
  </si>
  <si>
    <t>确保零种植零产出</t>
  </si>
  <si>
    <t>零种植零产出</t>
  </si>
  <si>
    <t>检查验收及时性</t>
  </si>
  <si>
    <t>项目完工后及时组织验收</t>
  </si>
  <si>
    <t>已及时组织验收</t>
  </si>
  <si>
    <t>工作计划</t>
  </si>
  <si>
    <t>按计划完成工作任务</t>
  </si>
  <si>
    <t>完成工作任务</t>
  </si>
  <si>
    <t>成本控制情况</t>
  </si>
  <si>
    <t>控制在市场成本以下</t>
  </si>
  <si>
    <t>市场成本以下</t>
  </si>
  <si>
    <t>投诉发生为0</t>
  </si>
  <si>
    <t>群众对毒品危害的社会知晓度</t>
  </si>
  <si>
    <t>显著增强</t>
  </si>
  <si>
    <t>群众对禁种铲毒的参与度</t>
  </si>
  <si>
    <t>明显增加</t>
  </si>
  <si>
    <t>禁种铲毒对社会稳定的影响</t>
  </si>
  <si>
    <t>得到有效保护</t>
  </si>
  <si>
    <t>服务对象综合满意度</t>
  </si>
  <si>
    <t>90%</t>
  </si>
  <si>
    <t>有效改善林区宣传设施不足，有效提高林区群众对森林防火的认识，及时发现、控制、扑灭森林火灾，提高全中心防火、灭火整体能力</t>
  </si>
  <si>
    <t>达到预防森林火灾发生的目的，提升了森林防火信息化、科技化水平和森林防火物资保障能力，有效降低森林火灾的发生几率和损害程度。</t>
  </si>
  <si>
    <t>项目数量</t>
  </si>
  <si>
    <t>按期完成项目比例</t>
  </si>
  <si>
    <t>宣传培训能力提升率</t>
  </si>
  <si>
    <t>确保项目取得实效</t>
  </si>
  <si>
    <t>任务完成率（%）</t>
  </si>
  <si>
    <t>项目预算经费</t>
  </si>
  <si>
    <t>符合</t>
  </si>
  <si>
    <t>项目支出用途</t>
  </si>
  <si>
    <t>加大宣传力度，营造全社会防火的浓厚氛围</t>
  </si>
  <si>
    <t>尽可能减少森林火灾发生，确保森林资源安全</t>
  </si>
  <si>
    <t>最大限度减少森林火灾损失，确保不发生重特大森林火灾</t>
  </si>
  <si>
    <t>周边群众满意度</t>
  </si>
  <si>
    <t>2022年小陇山林业保护中心左家林场部门预算项目支出绩效自评表</t>
  </si>
  <si>
    <t>摸清全中心森林火灾风险隐患底数，查明重点区域抗灾能力，为有效开展森林火灾防治和应急管理工作、切实保障社会经济可持续发展提供权威的森林火灾风险信息及科学决策依据。</t>
  </si>
  <si>
    <t>完成了外业普查、专项调查、内业质检以及试验样品数据测定、及时上报工作进度并完成验收，基本达到了预期目标。</t>
  </si>
  <si>
    <t>森林可燃物标准地专项调查乔木标准地数量</t>
  </si>
  <si>
    <t>森林可燃物标准地专项调查灌木标准地数量</t>
  </si>
  <si>
    <t>森林可燃物大样地调查大样地数量</t>
  </si>
  <si>
    <t>火灾风险普查达到技术规定标准（技术操作规程）</t>
  </si>
  <si>
    <t>符合标准</t>
  </si>
  <si>
    <t>火灾风险普查会议、培训人员到位率</t>
  </si>
  <si>
    <t>火灾风险普查专业技术人员培训合格率</t>
  </si>
  <si>
    <t>火灾风险普查计划阶段工作任务完成率</t>
  </si>
  <si>
    <t>火灾风险普查项目资金支付进度</t>
  </si>
  <si>
    <t>森林火灾信息分析、防治能力</t>
  </si>
  <si>
    <t>显著提高</t>
  </si>
  <si>
    <t>社会自然灾害防治体系</t>
  </si>
  <si>
    <t>森林火灾控制情况</t>
  </si>
  <si>
    <t>应对森林火灾突发</t>
  </si>
  <si>
    <t>强化</t>
  </si>
  <si>
    <t>经济社会可持续发展</t>
  </si>
  <si>
    <t>保障</t>
  </si>
  <si>
    <t>主管部门满意度</t>
  </si>
  <si>
    <t>社会群众满意度</t>
  </si>
  <si>
    <t>林政执法</t>
  </si>
  <si>
    <t>2022年计划举办林业行政执法培训1次，进一步提升全林区执法队伍能力建设，提高执法人员执法水平和办理案件质量，推动林政执法工作各项程序合法化，确保全林区森林资源安全。</t>
  </si>
  <si>
    <t>举办了一期林业行政执法培训班，进提升全林区执法队伍能力建设，提高了执法人员执法水平和办理案件质量，推动林政执法工作各项程序合法化。</t>
  </si>
  <si>
    <t>举办林政执法培训班</t>
  </si>
  <si>
    <t>规范行政执法程序及文书制作质量</t>
  </si>
  <si>
    <t>办案时效、程序规范</t>
  </si>
  <si>
    <t>执法效率的提高</t>
  </si>
  <si>
    <t>群众对涉林常见法律法规知晓率</t>
  </si>
  <si>
    <t>公众对森林资源保护的意识明显增强，林草行政案件办结率</t>
  </si>
  <si>
    <t>案件查处及时，生态保护成效明显</t>
  </si>
  <si>
    <t>行政复议、行政诉讼案件数量占案件总数</t>
  </si>
  <si>
    <t>≤10</t>
  </si>
  <si>
    <t>退耕还林工作经费</t>
  </si>
  <si>
    <t xml:space="preserve">      其他资金</t>
  </si>
  <si>
    <t>指标1：1-12月气象指标</t>
  </si>
  <si>
    <t>&gt;=95%</t>
  </si>
  <si>
    <t>指标2：4-10月份水文指标</t>
  </si>
  <si>
    <t>指标2：监测数据准确性</t>
  </si>
  <si>
    <t>准确</t>
  </si>
  <si>
    <t>指标2：全年检测数据完整</t>
  </si>
  <si>
    <t>指标1：项目开展及时性</t>
  </si>
  <si>
    <t>指标1：退耕还林效益监测结果（是否完成</t>
  </si>
  <si>
    <t>指标1：预算控制是否在合理范围</t>
  </si>
  <si>
    <t>指标1：退耕还林工程建设质量</t>
  </si>
  <si>
    <t>指标1：退耕还林推进水土保持（是否明显）</t>
  </si>
  <si>
    <t>指标2：提供良好推进生态可持续发展（是否明显）</t>
  </si>
  <si>
    <t>指标1：长期定位观测</t>
  </si>
  <si>
    <t>长期</t>
  </si>
  <si>
    <t>指标1：社会满意度</t>
  </si>
  <si>
    <t>指标2：群众满意度</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</si>
</sst>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59">
    <font>
      <sz val="11"/>
      <color theme="1"/>
      <name val="宋体"/>
      <charset val="134"/>
      <scheme val="minor"/>
    </font>
    <font>
      <b/>
      <sz val="16"/>
      <color theme="1"/>
      <name val="宋体"/>
      <charset val="134"/>
    </font>
    <font>
      <sz val="9"/>
      <color theme="1"/>
      <name val="宋体"/>
      <charset val="134"/>
    </font>
    <font>
      <sz val="9"/>
      <color rgb="FF000000"/>
      <name val="宋体"/>
      <charset val="134"/>
    </font>
    <font>
      <sz val="9"/>
      <color indexed="63"/>
      <name val="宋体"/>
      <charset val="134"/>
    </font>
    <font>
      <sz val="9"/>
      <color theme="1"/>
      <name val="宋体"/>
      <charset val="134"/>
      <scheme val="minor"/>
    </font>
    <font>
      <sz val="9"/>
      <color rgb="FF000000"/>
      <name val="宋体"/>
      <charset val="134"/>
      <scheme val="minor"/>
    </font>
    <font>
      <b/>
      <sz val="20"/>
      <color theme="1"/>
      <name val="宋体"/>
      <charset val="134"/>
    </font>
    <font>
      <sz val="10"/>
      <name val="宋体"/>
      <charset val="134"/>
    </font>
    <font>
      <sz val="10"/>
      <color theme="1"/>
      <name val="宋体"/>
      <charset val="134"/>
    </font>
    <font>
      <sz val="9"/>
      <name val="宋体"/>
      <charset val="134"/>
      <scheme val="minor"/>
    </font>
    <font>
      <sz val="11"/>
      <name val="宋体"/>
      <charset val="134"/>
      <scheme val="minor"/>
    </font>
    <font>
      <b/>
      <sz val="16"/>
      <name val="宋体"/>
      <charset val="134"/>
    </font>
    <font>
      <sz val="9"/>
      <name val="宋体"/>
      <charset val="134"/>
    </font>
    <font>
      <sz val="10"/>
      <name val="宋体"/>
      <charset val="134"/>
      <scheme val="minor"/>
    </font>
    <font>
      <sz val="11"/>
      <name val="Calibri"/>
      <charset val="134"/>
    </font>
    <font>
      <sz val="11"/>
      <name val="宋体"/>
      <charset val="134"/>
    </font>
    <font>
      <sz val="10"/>
      <color theme="1"/>
      <name val="宋体"/>
      <charset val="134"/>
      <scheme val="minor"/>
    </font>
    <font>
      <sz val="11"/>
      <color theme="1"/>
      <name val="Arial"/>
      <charset val="134"/>
    </font>
    <font>
      <sz val="9"/>
      <color theme="1"/>
      <name val="Arial"/>
      <charset val="134"/>
    </font>
    <font>
      <sz val="8"/>
      <name val="宋体"/>
      <charset val="134"/>
    </font>
    <font>
      <sz val="10"/>
      <color indexed="63"/>
      <name val="宋体"/>
      <charset val="134"/>
    </font>
    <font>
      <sz val="12"/>
      <name val="宋体"/>
      <charset val="134"/>
    </font>
    <font>
      <sz val="6"/>
      <color rgb="FF000000"/>
      <name val="宋体"/>
      <charset val="134"/>
      <scheme val="minor"/>
    </font>
    <font>
      <sz val="10"/>
      <color rgb="FF000000"/>
      <name val="宋体"/>
      <charset val="134"/>
    </font>
    <font>
      <sz val="8"/>
      <color rgb="FF000000"/>
      <name val="宋体"/>
      <charset val="134"/>
      <scheme val="minor"/>
    </font>
    <font>
      <sz val="11"/>
      <color indexed="0"/>
      <name val="Calibri"/>
      <charset val="134"/>
    </font>
    <font>
      <sz val="9"/>
      <color indexed="0"/>
      <name val="Calibri"/>
      <charset val="134"/>
    </font>
    <font>
      <sz val="12"/>
      <color theme="1"/>
      <name val="宋体"/>
      <charset val="134"/>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b/>
      <sz val="9"/>
      <name val="宋体"/>
      <charset val="134"/>
    </font>
    <font>
      <sz val="12"/>
      <color theme="1"/>
      <name val="宋体"/>
      <charset val="134"/>
      <scheme val="minor"/>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vertAlign val="superscript"/>
      <sz val="9"/>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rgb="FF000000"/>
      </left>
      <right/>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3" borderId="26"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7" applyNumberFormat="0" applyFill="0" applyAlignment="0" applyProtection="0">
      <alignment vertical="center"/>
    </xf>
    <xf numFmtId="0" fontId="45" fillId="0" borderId="27" applyNumberFormat="0" applyFill="0" applyAlignment="0" applyProtection="0">
      <alignment vertical="center"/>
    </xf>
    <xf numFmtId="0" fontId="46" fillId="0" borderId="28" applyNumberFormat="0" applyFill="0" applyAlignment="0" applyProtection="0">
      <alignment vertical="center"/>
    </xf>
    <xf numFmtId="0" fontId="46" fillId="0" borderId="0" applyNumberFormat="0" applyFill="0" applyBorder="0" applyAlignment="0" applyProtection="0">
      <alignment vertical="center"/>
    </xf>
    <xf numFmtId="0" fontId="47" fillId="4" borderId="29" applyNumberFormat="0" applyAlignment="0" applyProtection="0">
      <alignment vertical="center"/>
    </xf>
    <xf numFmtId="0" fontId="48" fillId="5" borderId="30" applyNumberFormat="0" applyAlignment="0" applyProtection="0">
      <alignment vertical="center"/>
    </xf>
    <xf numFmtId="0" fontId="49" fillId="5" borderId="29" applyNumberFormat="0" applyAlignment="0" applyProtection="0">
      <alignment vertical="center"/>
    </xf>
    <xf numFmtId="0" fontId="50" fillId="6" borderId="31" applyNumberFormat="0" applyAlignment="0" applyProtection="0">
      <alignment vertical="center"/>
    </xf>
    <xf numFmtId="0" fontId="51" fillId="0" borderId="32" applyNumberFormat="0" applyFill="0" applyAlignment="0" applyProtection="0">
      <alignment vertical="center"/>
    </xf>
    <xf numFmtId="0" fontId="52" fillId="0" borderId="33" applyNumberFormat="0" applyFill="0" applyAlignment="0" applyProtection="0">
      <alignment vertical="center"/>
    </xf>
    <xf numFmtId="0" fontId="53" fillId="7" borderId="0" applyNumberFormat="0" applyBorder="0" applyAlignment="0" applyProtection="0">
      <alignment vertical="center"/>
    </xf>
    <xf numFmtId="0" fontId="54" fillId="8" borderId="0" applyNumberFormat="0" applyBorder="0" applyAlignment="0" applyProtection="0">
      <alignment vertical="center"/>
    </xf>
    <xf numFmtId="0" fontId="55" fillId="9" borderId="0" applyNumberFormat="0" applyBorder="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6" fillId="33" borderId="0" applyNumberFormat="0" applyBorder="0" applyAlignment="0" applyProtection="0">
      <alignment vertical="center"/>
    </xf>
    <xf numFmtId="0" fontId="22" fillId="0" borderId="0"/>
    <xf numFmtId="0" fontId="0" fillId="0" borderId="0">
      <alignment vertical="center"/>
    </xf>
    <xf numFmtId="0" fontId="0" fillId="0" borderId="0">
      <alignment vertical="center"/>
    </xf>
  </cellStyleXfs>
  <cellXfs count="354">
    <xf numFmtId="0" fontId="0" fillId="0" borderId="0" xfId="0">
      <alignment vertical="center"/>
    </xf>
    <xf numFmtId="0" fontId="1"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textRotation="255" wrapText="1"/>
    </xf>
    <xf numFmtId="0" fontId="3"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xf>
    <xf numFmtId="0" fontId="0" fillId="0" borderId="0" xfId="0" applyFill="1">
      <alignment vertical="center"/>
    </xf>
    <xf numFmtId="0" fontId="1" fillId="0" borderId="0" xfId="0" applyFont="1" applyFill="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2" xfId="0" applyFont="1" applyFill="1" applyBorder="1" applyAlignment="1">
      <alignment horizontal="center" vertical="center" textRotation="255"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0" fillId="0" borderId="2" xfId="0" applyFont="1" applyFill="1" applyBorder="1">
      <alignment vertical="center"/>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8"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9" fontId="8" fillId="2" borderId="2" xfId="0" applyNumberFormat="1"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center" vertical="center" wrapText="1"/>
    </xf>
    <xf numFmtId="0" fontId="5" fillId="0" borderId="2" xfId="0" applyFont="1" applyBorder="1" applyAlignment="1">
      <alignmen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9" fontId="2" fillId="0" borderId="2" xfId="0" applyNumberFormat="1" applyFont="1" applyBorder="1" applyAlignment="1">
      <alignment horizontal="center" vertical="center" wrapText="1"/>
    </xf>
    <xf numFmtId="0" fontId="0" fillId="0" borderId="2" xfId="0" applyFont="1" applyBorder="1">
      <alignment vertical="center"/>
    </xf>
    <xf numFmtId="0" fontId="5" fillId="0" borderId="5" xfId="0" applyFont="1" applyBorder="1" applyAlignment="1">
      <alignment horizontal="left" vertical="center"/>
    </xf>
    <xf numFmtId="176" fontId="2"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1" fillId="0" borderId="0" xfId="49" applyFont="1" applyFill="1" applyAlignment="1">
      <alignment horizontal="center" vertical="center" wrapText="1"/>
    </xf>
    <xf numFmtId="0" fontId="2" fillId="0" borderId="2" xfId="49" applyFont="1" applyFill="1" applyBorder="1" applyAlignment="1">
      <alignment horizontal="center" vertical="center" wrapText="1"/>
    </xf>
    <xf numFmtId="0" fontId="2" fillId="0" borderId="2" xfId="49" applyFont="1" applyFill="1" applyBorder="1" applyAlignment="1">
      <alignment horizontal="justify" vertical="center" wrapText="1"/>
    </xf>
    <xf numFmtId="0" fontId="2" fillId="0" borderId="2" xfId="49" applyFont="1" applyFill="1" applyBorder="1" applyAlignment="1">
      <alignment horizontal="left" vertical="center" wrapText="1"/>
    </xf>
    <xf numFmtId="0" fontId="2" fillId="0" borderId="4" xfId="49" applyFont="1" applyFill="1" applyBorder="1" applyAlignment="1">
      <alignment horizontal="left" vertical="center" wrapText="1"/>
    </xf>
    <xf numFmtId="0" fontId="5" fillId="0" borderId="2" xfId="49" applyFont="1" applyFill="1" applyBorder="1" applyAlignment="1">
      <alignment horizontal="center" vertical="center" textRotation="255" wrapText="1"/>
    </xf>
    <xf numFmtId="0" fontId="5" fillId="0" borderId="2" xfId="49" applyFont="1" applyFill="1" applyBorder="1" applyAlignment="1">
      <alignment horizontal="center" vertical="center" wrapText="1"/>
    </xf>
    <xf numFmtId="0" fontId="5" fillId="0" borderId="6" xfId="49" applyFont="1" applyFill="1" applyBorder="1" applyAlignment="1">
      <alignment horizontal="center" vertical="center" wrapText="1"/>
    </xf>
    <xf numFmtId="0" fontId="6" fillId="0" borderId="2" xfId="49" applyFont="1" applyFill="1" applyBorder="1" applyAlignment="1">
      <alignment horizontal="left" vertical="center" wrapText="1"/>
    </xf>
    <xf numFmtId="0" fontId="5" fillId="0" borderId="7" xfId="49" applyFont="1" applyFill="1" applyBorder="1" applyAlignment="1">
      <alignment horizontal="center" vertical="center" wrapText="1"/>
    </xf>
    <xf numFmtId="49" fontId="8" fillId="0" borderId="2" xfId="50" applyNumberFormat="1" applyFont="1" applyFill="1" applyBorder="1" applyAlignment="1" applyProtection="1">
      <alignment horizontal="center" vertical="center" wrapText="1"/>
      <protection locked="0"/>
    </xf>
    <xf numFmtId="0" fontId="6" fillId="0" borderId="4" xfId="49" applyFont="1" applyFill="1" applyBorder="1" applyAlignment="1">
      <alignment horizontal="left" vertical="center" wrapText="1"/>
    </xf>
    <xf numFmtId="0" fontId="6" fillId="0" borderId="3" xfId="49" applyFont="1" applyFill="1" applyBorder="1" applyAlignment="1">
      <alignment horizontal="left" vertical="center" wrapText="1"/>
    </xf>
    <xf numFmtId="0" fontId="6" fillId="0" borderId="5" xfId="49" applyFont="1" applyFill="1" applyBorder="1" applyAlignment="1">
      <alignment horizontal="left" vertical="center" wrapText="1"/>
    </xf>
    <xf numFmtId="0" fontId="5" fillId="0" borderId="8" xfId="49" applyFont="1" applyFill="1" applyBorder="1" applyAlignment="1">
      <alignment horizontal="center" vertical="center" wrapText="1"/>
    </xf>
    <xf numFmtId="9" fontId="5" fillId="0" borderId="2" xfId="49" applyNumberFormat="1" applyFont="1" applyFill="1" applyBorder="1" applyAlignment="1">
      <alignment horizontal="center" vertical="center" wrapText="1"/>
    </xf>
    <xf numFmtId="0" fontId="9" fillId="0" borderId="2" xfId="51" applyFont="1" applyFill="1" applyBorder="1" applyAlignment="1">
      <alignment horizontal="center"/>
    </xf>
    <xf numFmtId="0" fontId="2" fillId="0" borderId="2" xfId="51" applyFont="1" applyFill="1" applyBorder="1" applyAlignment="1">
      <alignment horizontal="center" wrapText="1"/>
    </xf>
    <xf numFmtId="0" fontId="6" fillId="0" borderId="2" xfId="49" applyFont="1" applyFill="1" applyBorder="1" applyAlignment="1">
      <alignment horizontal="center" vertical="center" wrapText="1"/>
    </xf>
    <xf numFmtId="0" fontId="5" fillId="0" borderId="2" xfId="49" applyFont="1" applyFill="1" applyBorder="1" applyAlignment="1">
      <alignment vertical="center"/>
    </xf>
    <xf numFmtId="0" fontId="5" fillId="0" borderId="4" xfId="49" applyFont="1" applyFill="1" applyBorder="1" applyAlignment="1">
      <alignment horizontal="left" vertical="center"/>
    </xf>
    <xf numFmtId="0" fontId="5" fillId="0" borderId="3" xfId="49" applyFont="1" applyFill="1" applyBorder="1" applyAlignment="1">
      <alignment horizontal="left" vertical="center"/>
    </xf>
    <xf numFmtId="0" fontId="5" fillId="0" borderId="0" xfId="49" applyFont="1" applyFill="1" applyAlignment="1">
      <alignment horizontal="left" vertical="center" wrapText="1"/>
    </xf>
    <xf numFmtId="9" fontId="2" fillId="0" borderId="2" xfId="49" applyNumberFormat="1" applyFont="1" applyFill="1" applyBorder="1" applyAlignment="1">
      <alignment horizontal="center" vertical="center" wrapText="1"/>
    </xf>
    <xf numFmtId="0" fontId="2" fillId="0" borderId="3" xfId="49" applyFont="1" applyFill="1" applyBorder="1" applyAlignment="1">
      <alignment horizontal="left" vertical="center" wrapText="1"/>
    </xf>
    <xf numFmtId="0" fontId="2" fillId="0" borderId="5" xfId="49" applyFont="1" applyFill="1" applyBorder="1" applyAlignment="1">
      <alignment horizontal="left" vertical="center" wrapText="1"/>
    </xf>
    <xf numFmtId="0" fontId="5" fillId="0" borderId="4" xfId="49" applyFont="1" applyFill="1" applyBorder="1" applyAlignment="1">
      <alignment horizontal="center" vertical="center" wrapText="1"/>
    </xf>
    <xf numFmtId="0" fontId="5" fillId="0" borderId="5" xfId="49" applyFont="1" applyFill="1" applyBorder="1" applyAlignment="1">
      <alignment horizontal="center" vertical="center" wrapText="1"/>
    </xf>
    <xf numFmtId="0" fontId="5" fillId="0" borderId="4" xfId="49" applyFont="1" applyFill="1" applyBorder="1" applyAlignment="1">
      <alignment horizontal="left" vertical="center" wrapText="1"/>
    </xf>
    <xf numFmtId="0" fontId="5" fillId="0" borderId="5" xfId="49" applyFont="1" applyFill="1" applyBorder="1" applyAlignment="1">
      <alignment horizontal="left" vertical="center" wrapText="1"/>
    </xf>
    <xf numFmtId="0" fontId="0" fillId="0" borderId="2" xfId="49" applyFont="1" applyFill="1" applyBorder="1" applyAlignment="1">
      <alignment vertical="center"/>
    </xf>
    <xf numFmtId="0" fontId="5" fillId="0" borderId="5" xfId="49" applyFont="1" applyFill="1" applyBorder="1" applyAlignment="1">
      <alignment horizontal="left" vertical="center"/>
    </xf>
    <xf numFmtId="0" fontId="10" fillId="0" borderId="2" xfId="0" applyFont="1" applyFill="1" applyBorder="1" applyAlignment="1" applyProtection="1">
      <alignment horizontal="center" vertical="center"/>
      <protection locked="0"/>
    </xf>
    <xf numFmtId="0" fontId="11" fillId="0" borderId="0" xfId="0" applyFont="1" applyFill="1">
      <alignment vertical="center"/>
    </xf>
    <xf numFmtId="0" fontId="12"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4" xfId="0" applyFont="1" applyFill="1" applyBorder="1" applyAlignment="1">
      <alignment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0" fillId="0" borderId="6" xfId="0" applyFont="1" applyFill="1" applyBorder="1" applyAlignment="1">
      <alignment horizontal="center" vertical="center" textRotation="255"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textRotation="255" wrapText="1"/>
    </xf>
    <xf numFmtId="0" fontId="10" fillId="0" borderId="2"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9" fontId="10" fillId="0" borderId="2" xfId="0" applyNumberFormat="1" applyFont="1" applyFill="1" applyBorder="1" applyAlignment="1">
      <alignment horizontal="left" vertical="center" wrapText="1"/>
    </xf>
    <xf numFmtId="9" fontId="10" fillId="0" borderId="2" xfId="3" applyFont="1" applyFill="1" applyBorder="1" applyAlignment="1" applyProtection="1">
      <alignment horizontal="left" vertical="center" wrapText="1"/>
    </xf>
    <xf numFmtId="0" fontId="10" fillId="0" borderId="2" xfId="0" applyFont="1" applyFill="1" applyBorder="1" applyAlignment="1">
      <alignment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Alignment="1">
      <alignment horizontal="left" vertical="center" wrapText="1"/>
    </xf>
    <xf numFmtId="0" fontId="13" fillId="0" borderId="5" xfId="0" applyFont="1" applyFill="1" applyBorder="1" applyAlignment="1">
      <alignment horizontal="center" vertical="center" wrapText="1"/>
    </xf>
    <xf numFmtId="9" fontId="13" fillId="0" borderId="2" xfId="3" applyNumberFormat="1" applyFont="1" applyFill="1" applyBorder="1" applyAlignment="1">
      <alignment horizontal="center" vertical="center" wrapText="1"/>
    </xf>
    <xf numFmtId="9" fontId="13" fillId="0" borderId="2" xfId="3"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2" xfId="0" applyFont="1" applyFill="1" applyBorder="1">
      <alignment vertical="center"/>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textRotation="255" wrapText="1"/>
    </xf>
    <xf numFmtId="0" fontId="10" fillId="0" borderId="4" xfId="0" applyFont="1" applyFill="1" applyBorder="1" applyAlignment="1">
      <alignment vertical="center"/>
    </xf>
    <xf numFmtId="0" fontId="10" fillId="0" borderId="3" xfId="0" applyFont="1" applyFill="1" applyBorder="1" applyAlignment="1">
      <alignment vertical="center"/>
    </xf>
    <xf numFmtId="0" fontId="10" fillId="0" borderId="5" xfId="0" applyFont="1" applyFill="1" applyBorder="1" applyAlignment="1">
      <alignment vertical="center"/>
    </xf>
    <xf numFmtId="0" fontId="10" fillId="0" borderId="7" xfId="0" applyFont="1" applyFill="1" applyBorder="1" applyAlignment="1">
      <alignment horizontal="center" vertical="center" wrapText="1"/>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5" xfId="0" applyFont="1" applyFill="1" applyBorder="1" applyAlignment="1">
      <alignment vertical="center"/>
    </xf>
    <xf numFmtId="0" fontId="15" fillId="0" borderId="2" xfId="0" applyFont="1" applyFill="1" applyBorder="1" applyAlignment="1">
      <alignment horizontal="left" vertical="top"/>
    </xf>
    <xf numFmtId="0" fontId="8" fillId="0" borderId="2" xfId="49" applyFont="1" applyFill="1" applyBorder="1" applyAlignment="1">
      <alignment horizontal="left" vertical="center" wrapText="1"/>
    </xf>
    <xf numFmtId="0" fontId="8" fillId="0" borderId="9" xfId="49" applyFont="1" applyFill="1" applyBorder="1" applyAlignment="1">
      <alignment horizontal="left" vertical="center" wrapText="1"/>
    </xf>
    <xf numFmtId="0" fontId="8" fillId="0" borderId="10" xfId="49" applyFont="1" applyFill="1" applyBorder="1" applyAlignment="1">
      <alignment horizontal="left" vertical="center" wrapText="1"/>
    </xf>
    <xf numFmtId="0" fontId="8" fillId="0" borderId="11" xfId="49" applyFont="1" applyFill="1" applyBorder="1" applyAlignment="1">
      <alignment horizontal="left" vertical="center" wrapText="1"/>
    </xf>
    <xf numFmtId="0" fontId="16" fillId="0" borderId="2" xfId="0" applyFont="1" applyFill="1" applyBorder="1" applyAlignment="1">
      <alignment horizontal="left" vertical="top"/>
    </xf>
    <xf numFmtId="0" fontId="14" fillId="0" borderId="9" xfId="0" applyFont="1" applyFill="1" applyBorder="1" applyAlignment="1">
      <alignment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0" fillId="0" borderId="6" xfId="0" applyFont="1" applyFill="1" applyBorder="1" applyAlignment="1">
      <alignment vertical="center" wrapText="1"/>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10" fillId="0" borderId="5" xfId="0" applyFont="1" applyFill="1" applyBorder="1" applyAlignment="1">
      <alignment vertical="center" wrapText="1"/>
    </xf>
    <xf numFmtId="0" fontId="11" fillId="0" borderId="2" xfId="0" applyFont="1" applyFill="1" applyBorder="1" applyAlignment="1">
      <alignment horizontal="left" vertical="center"/>
    </xf>
    <xf numFmtId="0" fontId="10" fillId="0" borderId="2" xfId="0" applyFont="1" applyFill="1" applyBorder="1" applyAlignment="1">
      <alignment vertical="center" wrapText="1"/>
    </xf>
    <xf numFmtId="0" fontId="15" fillId="0" borderId="0" xfId="0" applyFont="1" applyFill="1" applyAlignment="1">
      <alignment horizontal="left" vertical="top"/>
    </xf>
    <xf numFmtId="0" fontId="10" fillId="0" borderId="4" xfId="0" applyFont="1" applyFill="1" applyBorder="1" applyAlignment="1">
      <alignment horizontal="left" vertical="center"/>
    </xf>
    <xf numFmtId="0" fontId="10" fillId="0" borderId="3" xfId="0" applyFont="1" applyFill="1" applyBorder="1" applyAlignment="1">
      <alignment horizontal="left" vertical="center"/>
    </xf>
    <xf numFmtId="9" fontId="13" fillId="0" borderId="2" xfId="0" applyNumberFormat="1" applyFont="1" applyFill="1" applyBorder="1" applyAlignment="1">
      <alignment horizontal="center" vertical="center" wrapText="1"/>
    </xf>
    <xf numFmtId="0" fontId="10" fillId="0" borderId="5" xfId="0" applyFont="1" applyFill="1" applyBorder="1" applyAlignment="1">
      <alignment horizontal="lef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17" fillId="0" borderId="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 xfId="0" applyFont="1" applyFill="1" applyBorder="1" applyAlignment="1">
      <alignment horizontal="left" vertical="center"/>
    </xf>
    <xf numFmtId="0" fontId="0" fillId="0" borderId="2" xfId="0" applyFill="1" applyBorder="1" applyAlignment="1">
      <alignment horizontal="center" vertical="center"/>
    </xf>
    <xf numFmtId="0" fontId="18" fillId="0" borderId="2"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5" fillId="0" borderId="6" xfId="0" applyFont="1" applyFill="1" applyBorder="1" applyAlignment="1">
      <alignment horizontal="center" vertical="center" wrapText="1"/>
    </xf>
    <xf numFmtId="9" fontId="0" fillId="0" borderId="2" xfId="0" applyNumberForma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7" fillId="0" borderId="2" xfId="0" applyFont="1" applyFill="1" applyBorder="1" applyAlignment="1">
      <alignment horizontal="center" vertical="center"/>
    </xf>
    <xf numFmtId="0" fontId="8" fillId="0" borderId="4" xfId="49" applyFont="1" applyFill="1" applyBorder="1" applyAlignment="1">
      <alignment horizontal="left" vertical="center" wrapText="1"/>
    </xf>
    <xf numFmtId="0" fontId="8" fillId="0" borderId="3" xfId="49" applyFont="1" applyFill="1" applyBorder="1" applyAlignment="1">
      <alignment horizontal="left" vertical="center" wrapText="1"/>
    </xf>
    <xf numFmtId="0" fontId="8" fillId="0" borderId="5" xfId="49" applyFont="1" applyFill="1" applyBorder="1" applyAlignment="1">
      <alignment horizontal="left" vertical="center" wrapText="1"/>
    </xf>
    <xf numFmtId="0" fontId="5" fillId="0" borderId="4" xfId="0" applyFont="1" applyFill="1" applyBorder="1" applyAlignment="1">
      <alignment vertical="center"/>
    </xf>
    <xf numFmtId="0" fontId="5" fillId="0" borderId="3" xfId="0" applyFont="1" applyFill="1" applyBorder="1" applyAlignment="1">
      <alignment vertical="center"/>
    </xf>
    <xf numFmtId="0" fontId="5" fillId="0" borderId="5"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vertical="center" wrapText="1"/>
    </xf>
    <xf numFmtId="10" fontId="2"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2"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3" fillId="0" borderId="6"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20" fillId="0" borderId="4"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3" xfId="0" applyFont="1" applyFill="1" applyBorder="1" applyAlignment="1">
      <alignment vertical="center" wrapText="1"/>
    </xf>
    <xf numFmtId="0" fontId="8" fillId="0" borderId="5" xfId="0" applyFont="1" applyFill="1" applyBorder="1" applyAlignment="1">
      <alignment vertical="center" wrapText="1"/>
    </xf>
    <xf numFmtId="9" fontId="8" fillId="0" borderId="2" xfId="0" applyNumberFormat="1" applyFont="1" applyFill="1" applyBorder="1" applyAlignment="1">
      <alignment horizontal="center" vertical="center" wrapText="1"/>
    </xf>
    <xf numFmtId="0" fontId="8" fillId="0" borderId="2" xfId="49" applyFont="1" applyFill="1" applyBorder="1" applyAlignment="1">
      <alignment vertical="center" wrapText="1"/>
    </xf>
    <xf numFmtId="9" fontId="10" fillId="0" borderId="2" xfId="0" applyNumberFormat="1" applyFont="1" applyFill="1" applyBorder="1" applyAlignment="1">
      <alignment horizontal="center" vertical="center" wrapText="1"/>
    </xf>
    <xf numFmtId="9" fontId="8" fillId="0" borderId="2" xfId="49"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2" xfId="0" applyFont="1" applyFill="1" applyBorder="1" applyAlignment="1">
      <alignment vertical="center"/>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0" borderId="2" xfId="0"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0" fillId="0" borderId="2" xfId="0" applyFont="1" applyFill="1" applyBorder="1" applyAlignment="1">
      <alignment vertical="center"/>
    </xf>
    <xf numFmtId="0" fontId="11" fillId="0" borderId="0" xfId="0" applyFont="1" applyFill="1" applyBorder="1">
      <alignment vertical="center"/>
    </xf>
    <xf numFmtId="0" fontId="13" fillId="0" borderId="2" xfId="0" applyFont="1" applyFill="1" applyBorder="1" applyAlignment="1">
      <alignment horizontal="left" vertical="center" wrapText="1"/>
    </xf>
    <xf numFmtId="0" fontId="10" fillId="0" borderId="2" xfId="0" applyFont="1" applyFill="1" applyBorder="1" applyAlignment="1">
      <alignment horizontal="center" vertical="top"/>
    </xf>
    <xf numFmtId="0" fontId="8" fillId="0" borderId="2" xfId="0" applyFont="1" applyFill="1" applyBorder="1" applyAlignment="1">
      <alignment horizontal="left" vertical="center" wrapText="1"/>
    </xf>
    <xf numFmtId="0" fontId="10" fillId="0" borderId="14"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1" fillId="0" borderId="8" xfId="0" applyFont="1" applyFill="1" applyBorder="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3" fillId="0" borderId="5" xfId="0" applyFont="1" applyBorder="1" applyAlignment="1">
      <alignment horizontal="left" vertical="center" wrapText="1"/>
    </xf>
    <xf numFmtId="0" fontId="24" fillId="0" borderId="2" xfId="0" applyFont="1" applyBorder="1" applyAlignment="1">
      <alignment horizontal="left" vertical="center" wrapText="1"/>
    </xf>
    <xf numFmtId="0" fontId="22" fillId="0" borderId="2" xfId="49" applyFont="1" applyFill="1" applyBorder="1" applyAlignment="1">
      <alignment horizontal="center"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6" fillId="0" borderId="2" xfId="0" applyFont="1" applyBorder="1" applyAlignment="1">
      <alignment horizontal="center" vertical="top"/>
    </xf>
    <xf numFmtId="0" fontId="26" fillId="0" borderId="0" xfId="0" applyFont="1" applyAlignment="1">
      <alignment horizontal="center" vertical="top"/>
    </xf>
    <xf numFmtId="0" fontId="27" fillId="0" borderId="2" xfId="0" applyFont="1" applyBorder="1" applyAlignment="1">
      <alignment horizontal="center" vertical="top"/>
    </xf>
    <xf numFmtId="0" fontId="5" fillId="0" borderId="3"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10" fontId="2" fillId="0" borderId="2"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8" fillId="0" borderId="2" xfId="0" applyFont="1" applyBorder="1" applyAlignment="1">
      <alignment horizontal="center" vertical="center" wrapText="1"/>
    </xf>
    <xf numFmtId="0" fontId="13" fillId="0" borderId="2" xfId="0" applyFont="1" applyFill="1" applyBorder="1" applyAlignment="1">
      <alignment vertical="center" wrapText="1"/>
    </xf>
    <xf numFmtId="10"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xf>
    <xf numFmtId="9" fontId="13" fillId="0" borderId="2" xfId="0" applyNumberFormat="1" applyFont="1" applyFill="1" applyBorder="1" applyAlignment="1">
      <alignment horizontal="center" vertical="center"/>
    </xf>
    <xf numFmtId="0" fontId="13" fillId="0" borderId="2" xfId="0" applyFont="1" applyFill="1" applyBorder="1" applyAlignment="1">
      <alignment horizontal="center" vertical="center" textRotation="255"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49"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lignment horizontal="center" vertical="center" wrapText="1"/>
    </xf>
    <xf numFmtId="0" fontId="31" fillId="0" borderId="2"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0" fillId="0" borderId="2" xfId="0" applyBorder="1" applyAlignment="1">
      <alignment horizontal="center" vertical="center"/>
    </xf>
    <xf numFmtId="0" fontId="0" fillId="0" borderId="8" xfId="0" applyFont="1" applyBorder="1" applyAlignment="1">
      <alignment horizontal="center" vertical="center"/>
    </xf>
    <xf numFmtId="176" fontId="0" fillId="0" borderId="2" xfId="0" applyNumberFormat="1" applyBorder="1">
      <alignment vertical="center"/>
    </xf>
    <xf numFmtId="176" fontId="32" fillId="0" borderId="2" xfId="0" applyNumberFormat="1" applyFont="1" applyFill="1" applyBorder="1" applyAlignment="1">
      <alignment vertical="center" wrapText="1"/>
    </xf>
    <xf numFmtId="176" fontId="32" fillId="0" borderId="2" xfId="0" applyNumberFormat="1" applyFont="1" applyFill="1" applyBorder="1" applyAlignment="1">
      <alignment vertical="center" wrapText="1"/>
    </xf>
    <xf numFmtId="176" fontId="32" fillId="0" borderId="2" xfId="0" applyNumberFormat="1" applyFont="1" applyBorder="1" applyAlignment="1">
      <alignment vertical="center" wrapText="1"/>
    </xf>
    <xf numFmtId="176" fontId="0" fillId="0" borderId="2" xfId="0" applyNumberFormat="1" applyFill="1" applyBorder="1">
      <alignment vertical="center"/>
    </xf>
    <xf numFmtId="176" fontId="0" fillId="0" borderId="2" xfId="0" applyNumberFormat="1" applyFill="1" applyBorder="1">
      <alignment vertical="center"/>
    </xf>
    <xf numFmtId="0" fontId="0" fillId="0" borderId="2" xfId="0" applyFont="1" applyBorder="1" applyAlignment="1">
      <alignment horizontal="center" vertical="center"/>
    </xf>
    <xf numFmtId="0" fontId="0" fillId="0" borderId="2" xfId="0" applyBorder="1">
      <alignment vertical="center"/>
    </xf>
    <xf numFmtId="10" fontId="0" fillId="0" borderId="2" xfId="0" applyNumberFormat="1" applyBorder="1">
      <alignment vertical="center"/>
    </xf>
    <xf numFmtId="0" fontId="29" fillId="0" borderId="0" xfId="0" applyFont="1" applyFill="1" applyAlignment="1">
      <alignment horizontal="center" vertical="center"/>
    </xf>
    <xf numFmtId="0" fontId="0" fillId="0" borderId="0" xfId="0" applyFill="1" applyAlignment="1">
      <alignment horizontal="center" vertical="center"/>
    </xf>
    <xf numFmtId="0" fontId="30" fillId="0" borderId="0" xfId="0" applyFont="1" applyFill="1" applyAlignment="1">
      <alignment horizontal="center" vertical="center"/>
    </xf>
    <xf numFmtId="0" fontId="31" fillId="0" borderId="6"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ill="1" applyBorder="1">
      <alignment vertical="center"/>
    </xf>
    <xf numFmtId="0" fontId="32" fillId="0" borderId="2" xfId="0" applyFont="1" applyFill="1" applyBorder="1" applyAlignment="1">
      <alignment vertical="center" wrapText="1"/>
    </xf>
    <xf numFmtId="0" fontId="0" fillId="0" borderId="2" xfId="0" applyFont="1" applyFill="1" applyBorder="1" applyAlignment="1">
      <alignment horizontal="center" vertical="center"/>
    </xf>
    <xf numFmtId="10" fontId="0" fillId="0" borderId="2" xfId="0" applyNumberFormat="1" applyFill="1" applyBorder="1">
      <alignment vertical="center"/>
    </xf>
    <xf numFmtId="0" fontId="11" fillId="0" borderId="0" xfId="0" applyFont="1" applyFill="1" applyBorder="1" applyAlignment="1"/>
    <xf numFmtId="0" fontId="11" fillId="0" borderId="0" xfId="0" applyFont="1" applyFill="1" applyAlignment="1"/>
    <xf numFmtId="0" fontId="22" fillId="0" borderId="0" xfId="0" applyFont="1" applyFill="1" applyBorder="1" applyAlignment="1">
      <alignment vertical="center"/>
    </xf>
    <xf numFmtId="0" fontId="12" fillId="0" borderId="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2" xfId="0" applyFont="1" applyFill="1" applyBorder="1" applyAlignment="1">
      <alignment horizontal="center" vertical="center"/>
    </xf>
    <xf numFmtId="0" fontId="33" fillId="0" borderId="7" xfId="0" applyFont="1" applyFill="1" applyBorder="1" applyAlignment="1">
      <alignment horizontal="center" vertical="center" wrapText="1"/>
    </xf>
    <xf numFmtId="0" fontId="33" fillId="0" borderId="2" xfId="0" applyFont="1" applyFill="1" applyBorder="1" applyAlignment="1">
      <alignment vertical="center" wrapText="1"/>
    </xf>
    <xf numFmtId="10" fontId="13" fillId="0" borderId="4" xfId="0" applyNumberFormat="1" applyFont="1" applyFill="1" applyBorder="1" applyAlignment="1">
      <alignment horizontal="center" vertical="center" wrapText="1"/>
    </xf>
    <xf numFmtId="10" fontId="13" fillId="0" borderId="5"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6" xfId="0" applyFont="1" applyFill="1" applyBorder="1" applyAlignment="1">
      <alignment vertical="center" wrapText="1"/>
    </xf>
    <xf numFmtId="0" fontId="33" fillId="0" borderId="8" xfId="0" applyFont="1" applyFill="1" applyBorder="1" applyAlignment="1">
      <alignment horizontal="center" vertical="center" wrapText="1"/>
    </xf>
    <xf numFmtId="0" fontId="13" fillId="0" borderId="2" xfId="0" applyFont="1" applyFill="1" applyBorder="1" applyAlignment="1">
      <alignment horizontal="left" vertical="center" wrapText="1" shrinkToFit="1"/>
    </xf>
    <xf numFmtId="0" fontId="13" fillId="0" borderId="3" xfId="0" applyFont="1" applyFill="1" applyBorder="1" applyAlignment="1">
      <alignment horizontal="left" vertical="center" wrapText="1" shrinkToFit="1"/>
    </xf>
    <xf numFmtId="0" fontId="13" fillId="0" borderId="3" xfId="0" applyFont="1" applyFill="1" applyBorder="1" applyAlignment="1">
      <alignment horizontal="left" vertical="center" wrapText="1"/>
    </xf>
    <xf numFmtId="0" fontId="33" fillId="0" borderId="1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4" xfId="0" applyFont="1" applyFill="1" applyBorder="1" applyAlignment="1">
      <alignment horizontal="left" vertical="center" wrapText="1"/>
    </xf>
    <xf numFmtId="9" fontId="13" fillId="0" borderId="2" xfId="0" applyNumberFormat="1" applyFont="1" applyFill="1" applyBorder="1" applyAlignment="1">
      <alignment vertical="center" wrapText="1"/>
    </xf>
    <xf numFmtId="9" fontId="13" fillId="0" borderId="2" xfId="0" applyNumberFormat="1" applyFont="1" applyFill="1" applyBorder="1" applyAlignment="1">
      <alignment horizontal="left" vertical="center" wrapText="1"/>
    </xf>
    <xf numFmtId="177" fontId="13" fillId="0" borderId="2" xfId="0" applyNumberFormat="1"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left" vertical="center" wrapText="1"/>
    </xf>
    <xf numFmtId="0" fontId="33" fillId="0" borderId="5" xfId="0" applyFont="1" applyFill="1" applyBorder="1" applyAlignment="1">
      <alignment horizontal="center" vertical="center"/>
    </xf>
    <xf numFmtId="0" fontId="13" fillId="0" borderId="5" xfId="0" applyFont="1" applyFill="1" applyBorder="1" applyAlignment="1">
      <alignment horizontal="left" vertical="center" wrapText="1" shrinkToFit="1"/>
    </xf>
    <xf numFmtId="0" fontId="13" fillId="0" borderId="5"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34" fillId="0" borderId="0" xfId="0" applyFont="1">
      <alignment vertical="center"/>
    </xf>
    <xf numFmtId="0" fontId="35" fillId="0" borderId="0" xfId="0" applyFont="1">
      <alignment vertical="center"/>
    </xf>
    <xf numFmtId="0" fontId="36" fillId="0" borderId="0" xfId="0" applyFont="1" applyAlignment="1">
      <alignment horizontal="center" vertical="center" wrapText="1"/>
    </xf>
    <xf numFmtId="0" fontId="0" fillId="0" borderId="0" xfId="0" applyAlignment="1">
      <alignment vertical="center"/>
    </xf>
    <xf numFmtId="0" fontId="37" fillId="0" borderId="0" xfId="0" applyFont="1" applyAlignment="1">
      <alignment horizontal="center" vertical="center" wrapText="1"/>
    </xf>
    <xf numFmtId="0" fontId="38" fillId="0" borderId="0" xfId="0" applyFont="1" applyAlignment="1">
      <alignment horizontal="left" vertical="center" wrapText="1"/>
    </xf>
    <xf numFmtId="0" fontId="38" fillId="0" borderId="0" xfId="0" applyFont="1" applyAlignment="1">
      <alignment horizontal="left" vertical="center"/>
    </xf>
    <xf numFmtId="0" fontId="34" fillId="0" borderId="0" xfId="0" applyFont="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workbookViewId="0">
      <selection activeCell="A4" sqref="A4"/>
    </sheetView>
  </sheetViews>
  <sheetFormatPr defaultColWidth="9" defaultRowHeight="13.5"/>
  <cols>
    <col min="1" max="1" width="181.375" customWidth="1"/>
  </cols>
  <sheetData>
    <row r="1" ht="45" customHeight="1" spans="1:1">
      <c r="A1" s="347" t="s">
        <v>0</v>
      </c>
    </row>
    <row r="2" ht="149.25" customHeight="1" spans="1:11">
      <c r="A2" s="348" t="s">
        <v>1</v>
      </c>
      <c r="B2" s="349"/>
      <c r="C2" s="349"/>
      <c r="D2" s="349"/>
      <c r="E2" s="349"/>
      <c r="F2" s="349"/>
      <c r="G2" s="349"/>
      <c r="H2" s="349"/>
      <c r="I2" s="349"/>
      <c r="J2" s="349"/>
      <c r="K2" s="349"/>
    </row>
    <row r="3" ht="51" customHeight="1" spans="1:11">
      <c r="A3" s="350"/>
      <c r="B3" s="349"/>
      <c r="C3" s="349"/>
      <c r="D3" s="349"/>
      <c r="E3" s="349"/>
      <c r="F3" s="349"/>
      <c r="G3" s="349"/>
      <c r="H3" s="349"/>
      <c r="I3" s="349"/>
      <c r="J3" s="349"/>
      <c r="K3" s="349"/>
    </row>
    <row r="4" ht="51" customHeight="1" spans="1:11">
      <c r="A4" s="350"/>
      <c r="B4" s="349"/>
      <c r="C4" s="349"/>
      <c r="D4" s="349"/>
      <c r="E4" s="349"/>
      <c r="F4" s="349"/>
      <c r="G4" s="349"/>
      <c r="H4" s="349"/>
      <c r="I4" s="349"/>
      <c r="J4" s="349"/>
      <c r="K4" s="349"/>
    </row>
    <row r="5" ht="51" customHeight="1" spans="1:11">
      <c r="A5" s="351" t="s">
        <v>2</v>
      </c>
      <c r="B5" s="349"/>
      <c r="C5" s="349"/>
      <c r="D5" s="349"/>
      <c r="E5" s="349"/>
      <c r="F5" s="349"/>
      <c r="G5" s="349"/>
      <c r="H5" s="349"/>
      <c r="I5" s="349"/>
      <c r="J5" s="349"/>
      <c r="K5" s="349"/>
    </row>
    <row r="6" ht="51" customHeight="1" spans="1:11">
      <c r="A6" s="351" t="s">
        <v>3</v>
      </c>
      <c r="B6" s="349"/>
      <c r="C6" s="349"/>
      <c r="D6" s="349"/>
      <c r="E6" s="349"/>
      <c r="F6" s="349"/>
      <c r="G6" s="349"/>
      <c r="H6" s="349"/>
      <c r="I6" s="349"/>
      <c r="J6" s="349"/>
      <c r="K6" s="349"/>
    </row>
    <row r="7" ht="51" customHeight="1" spans="1:11">
      <c r="A7" s="352" t="s">
        <v>4</v>
      </c>
      <c r="B7" s="349"/>
      <c r="C7" s="349"/>
      <c r="D7" s="349"/>
      <c r="E7" s="349"/>
      <c r="F7" s="349"/>
      <c r="G7" s="349"/>
      <c r="H7" s="349"/>
      <c r="I7" s="349"/>
      <c r="J7" s="349"/>
      <c r="K7" s="349"/>
    </row>
    <row r="8" s="346" customFormat="1" ht="27" customHeight="1" spans="1:1">
      <c r="A8" s="353"/>
    </row>
    <row r="9" s="346" customFormat="1" ht="27" customHeight="1"/>
    <row r="10" s="346" customFormat="1" ht="27" customHeight="1"/>
  </sheetData>
  <pageMargins left="0.7" right="0.76" top="1.45625" bottom="1.6" header="0.92" footer="1.06"/>
  <pageSetup paperSize="9" scale="7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workbookViewId="0">
      <selection activeCell="P17" sqref="P17"/>
    </sheetView>
  </sheetViews>
  <sheetFormatPr defaultColWidth="8.75" defaultRowHeight="13.5"/>
  <cols>
    <col min="1" max="2" width="8.75" style="90"/>
    <col min="3" max="3" width="12.625" style="90" customWidth="1"/>
    <col min="4" max="4" width="8.75" style="90"/>
    <col min="5" max="5" width="9.875" style="90" customWidth="1"/>
    <col min="6" max="13" width="8.75" style="90"/>
    <col min="14" max="14" width="13.75" style="90" customWidth="1"/>
    <col min="15" max="16384" width="8.75" style="90"/>
  </cols>
  <sheetData>
    <row r="1" ht="33" customHeight="1" spans="1:14">
      <c r="A1" s="91" t="s">
        <v>147</v>
      </c>
      <c r="B1" s="91"/>
      <c r="C1" s="91"/>
      <c r="D1" s="91"/>
      <c r="E1" s="91"/>
      <c r="F1" s="91"/>
      <c r="G1" s="91"/>
      <c r="H1" s="91"/>
      <c r="I1" s="91"/>
      <c r="J1" s="91"/>
      <c r="K1" s="91"/>
      <c r="L1" s="91"/>
      <c r="M1" s="91"/>
      <c r="N1" s="91"/>
    </row>
    <row r="2" ht="18" customHeight="1" spans="1:14">
      <c r="A2" s="92" t="s">
        <v>261</v>
      </c>
      <c r="B2" s="92"/>
      <c r="C2" s="92" t="s">
        <v>262</v>
      </c>
      <c r="D2" s="92"/>
      <c r="E2" s="92"/>
      <c r="F2" s="92"/>
      <c r="G2" s="92"/>
      <c r="H2" s="92"/>
      <c r="I2" s="92"/>
      <c r="J2" s="92"/>
      <c r="K2" s="92"/>
      <c r="L2" s="92"/>
      <c r="M2" s="92"/>
      <c r="N2" s="92"/>
    </row>
    <row r="3" ht="18" customHeight="1" spans="1:14">
      <c r="A3" s="92" t="s">
        <v>263</v>
      </c>
      <c r="B3" s="92"/>
      <c r="C3" s="92" t="s">
        <v>119</v>
      </c>
      <c r="D3" s="92"/>
      <c r="E3" s="92"/>
      <c r="F3" s="92"/>
      <c r="G3" s="92"/>
      <c r="H3" s="94" t="s">
        <v>150</v>
      </c>
      <c r="I3" s="94"/>
      <c r="J3" s="92" t="s">
        <v>7</v>
      </c>
      <c r="K3" s="92"/>
      <c r="L3" s="92"/>
      <c r="M3" s="92"/>
      <c r="N3" s="92"/>
    </row>
    <row r="4" ht="18" customHeight="1" spans="1:14">
      <c r="A4" s="92" t="s">
        <v>109</v>
      </c>
      <c r="B4" s="92"/>
      <c r="C4" s="92"/>
      <c r="D4" s="92"/>
      <c r="E4" s="92" t="s">
        <v>9</v>
      </c>
      <c r="F4" s="92" t="s">
        <v>151</v>
      </c>
      <c r="G4" s="92"/>
      <c r="H4" s="92" t="s">
        <v>152</v>
      </c>
      <c r="I4" s="92"/>
      <c r="J4" s="92" t="s">
        <v>13</v>
      </c>
      <c r="K4" s="92"/>
      <c r="L4" s="92" t="s">
        <v>153</v>
      </c>
      <c r="M4" s="92"/>
      <c r="N4" s="92" t="s">
        <v>14</v>
      </c>
    </row>
    <row r="5" ht="18" customHeight="1" spans="1:14">
      <c r="A5" s="92"/>
      <c r="B5" s="92"/>
      <c r="C5" s="92"/>
      <c r="D5" s="92"/>
      <c r="E5" s="92"/>
      <c r="F5" s="92"/>
      <c r="G5" s="92"/>
      <c r="H5" s="92"/>
      <c r="I5" s="92"/>
      <c r="J5" s="92"/>
      <c r="K5" s="92"/>
      <c r="L5" s="92"/>
      <c r="M5" s="92"/>
      <c r="N5" s="92"/>
    </row>
    <row r="6" ht="18" customHeight="1" spans="1:14">
      <c r="A6" s="92"/>
      <c r="B6" s="92"/>
      <c r="C6" s="95" t="s">
        <v>154</v>
      </c>
      <c r="D6" s="95"/>
      <c r="E6" s="92"/>
      <c r="F6" s="192">
        <v>329.8</v>
      </c>
      <c r="G6" s="192"/>
      <c r="H6" s="192">
        <v>329.8</v>
      </c>
      <c r="I6" s="192"/>
      <c r="J6" s="92">
        <v>10</v>
      </c>
      <c r="K6" s="92"/>
      <c r="L6" s="147">
        <v>1</v>
      </c>
      <c r="M6" s="92"/>
      <c r="N6" s="92">
        <v>10</v>
      </c>
    </row>
    <row r="7" ht="18" customHeight="1" spans="1:14">
      <c r="A7" s="92"/>
      <c r="B7" s="92"/>
      <c r="C7" s="92" t="s">
        <v>264</v>
      </c>
      <c r="D7" s="92"/>
      <c r="E7" s="92"/>
      <c r="F7" s="192">
        <v>329.8</v>
      </c>
      <c r="G7" s="192"/>
      <c r="H7" s="192">
        <v>329.8</v>
      </c>
      <c r="I7" s="192"/>
      <c r="J7" s="92">
        <v>10</v>
      </c>
      <c r="K7" s="92"/>
      <c r="L7" s="147">
        <v>1</v>
      </c>
      <c r="M7" s="92"/>
      <c r="N7" s="92">
        <v>10</v>
      </c>
    </row>
    <row r="8" ht="18" customHeight="1" spans="1:14">
      <c r="A8" s="92"/>
      <c r="B8" s="92"/>
      <c r="C8" s="92" t="s">
        <v>156</v>
      </c>
      <c r="D8" s="92"/>
      <c r="E8" s="92"/>
      <c r="F8" s="93"/>
      <c r="G8" s="114"/>
      <c r="H8" s="93"/>
      <c r="I8" s="114"/>
      <c r="J8" s="92" t="s">
        <v>17</v>
      </c>
      <c r="K8" s="92"/>
      <c r="L8" s="92"/>
      <c r="M8" s="92"/>
      <c r="N8" s="92" t="s">
        <v>17</v>
      </c>
    </row>
    <row r="9" ht="18" customHeight="1" spans="1:14">
      <c r="A9" s="92"/>
      <c r="B9" s="92"/>
      <c r="C9" s="92" t="s">
        <v>117</v>
      </c>
      <c r="D9" s="92"/>
      <c r="E9" s="92"/>
      <c r="F9" s="92"/>
      <c r="G9" s="92"/>
      <c r="H9" s="92"/>
      <c r="I9" s="92"/>
      <c r="J9" s="92" t="s">
        <v>17</v>
      </c>
      <c r="K9" s="92"/>
      <c r="L9" s="92"/>
      <c r="M9" s="92"/>
      <c r="N9" s="92" t="s">
        <v>17</v>
      </c>
    </row>
    <row r="10" spans="1:14">
      <c r="A10" s="92" t="s">
        <v>157</v>
      </c>
      <c r="B10" s="92" t="s">
        <v>20</v>
      </c>
      <c r="C10" s="92"/>
      <c r="D10" s="92"/>
      <c r="E10" s="92"/>
      <c r="F10" s="92"/>
      <c r="G10" s="92"/>
      <c r="H10" s="92" t="s">
        <v>158</v>
      </c>
      <c r="I10" s="92"/>
      <c r="J10" s="92"/>
      <c r="K10" s="92"/>
      <c r="L10" s="92"/>
      <c r="M10" s="92"/>
      <c r="N10" s="92"/>
    </row>
    <row r="11" ht="24.95" customHeight="1" spans="1:14">
      <c r="A11" s="92"/>
      <c r="B11" s="217" t="s">
        <v>265</v>
      </c>
      <c r="C11" s="217"/>
      <c r="D11" s="217"/>
      <c r="E11" s="217"/>
      <c r="F11" s="217"/>
      <c r="G11" s="217"/>
      <c r="H11" s="217" t="s">
        <v>265</v>
      </c>
      <c r="I11" s="217"/>
      <c r="J11" s="217"/>
      <c r="K11" s="217"/>
      <c r="L11" s="217"/>
      <c r="M11" s="217"/>
      <c r="N11" s="217"/>
    </row>
    <row r="12" ht="24" customHeight="1" spans="1:14">
      <c r="A12" s="261" t="s">
        <v>161</v>
      </c>
      <c r="B12" s="92" t="s">
        <v>35</v>
      </c>
      <c r="C12" s="92" t="s">
        <v>36</v>
      </c>
      <c r="D12" s="92" t="s">
        <v>37</v>
      </c>
      <c r="E12" s="92"/>
      <c r="F12" s="92"/>
      <c r="G12" s="92" t="s">
        <v>38</v>
      </c>
      <c r="H12" s="92" t="s">
        <v>39</v>
      </c>
      <c r="I12" s="92" t="s">
        <v>13</v>
      </c>
      <c r="J12" s="92"/>
      <c r="K12" s="92" t="s">
        <v>14</v>
      </c>
      <c r="L12" s="92"/>
      <c r="M12" s="92" t="s">
        <v>40</v>
      </c>
      <c r="N12" s="92"/>
    </row>
    <row r="13" ht="15" customHeight="1" spans="1:14">
      <c r="A13" s="261"/>
      <c r="B13" s="191" t="s">
        <v>162</v>
      </c>
      <c r="C13" s="92" t="s">
        <v>163</v>
      </c>
      <c r="D13" s="217" t="s">
        <v>266</v>
      </c>
      <c r="E13" s="217"/>
      <c r="F13" s="217"/>
      <c r="G13" s="92">
        <v>1.25</v>
      </c>
      <c r="H13" s="92">
        <v>1.25</v>
      </c>
      <c r="I13" s="92">
        <v>5</v>
      </c>
      <c r="J13" s="92"/>
      <c r="K13" s="92">
        <v>5</v>
      </c>
      <c r="L13" s="92"/>
      <c r="M13" s="217" t="s">
        <v>267</v>
      </c>
      <c r="N13" s="217"/>
    </row>
    <row r="14" ht="27" customHeight="1" spans="1:14">
      <c r="A14" s="261"/>
      <c r="B14" s="262"/>
      <c r="C14" s="92"/>
      <c r="D14" s="217" t="s">
        <v>268</v>
      </c>
      <c r="E14" s="217"/>
      <c r="F14" s="217"/>
      <c r="G14" s="92">
        <v>0.14</v>
      </c>
      <c r="H14" s="92">
        <v>0.14</v>
      </c>
      <c r="I14" s="92">
        <v>5</v>
      </c>
      <c r="J14" s="92"/>
      <c r="K14" s="92">
        <v>5</v>
      </c>
      <c r="L14" s="92"/>
      <c r="M14" s="217"/>
      <c r="N14" s="217"/>
    </row>
    <row r="15" spans="1:14">
      <c r="A15" s="261"/>
      <c r="B15" s="262"/>
      <c r="C15" s="92" t="s">
        <v>169</v>
      </c>
      <c r="D15" s="217" t="s">
        <v>170</v>
      </c>
      <c r="E15" s="217"/>
      <c r="F15" s="217"/>
      <c r="G15" s="92" t="s">
        <v>166</v>
      </c>
      <c r="H15" s="147">
        <v>0.9</v>
      </c>
      <c r="I15" s="92">
        <v>5</v>
      </c>
      <c r="J15" s="92"/>
      <c r="K15" s="92">
        <v>5</v>
      </c>
      <c r="L15" s="92"/>
      <c r="M15" s="217"/>
      <c r="N15" s="217"/>
    </row>
    <row r="16" spans="1:14">
      <c r="A16" s="261"/>
      <c r="B16" s="262"/>
      <c r="C16" s="92"/>
      <c r="D16" s="217" t="s">
        <v>269</v>
      </c>
      <c r="E16" s="217"/>
      <c r="F16" s="217"/>
      <c r="G16" s="92" t="s">
        <v>166</v>
      </c>
      <c r="H16" s="147">
        <v>0.9</v>
      </c>
      <c r="I16" s="92">
        <v>5</v>
      </c>
      <c r="J16" s="92"/>
      <c r="K16" s="92">
        <v>4</v>
      </c>
      <c r="L16" s="92"/>
      <c r="M16" s="217"/>
      <c r="N16" s="217"/>
    </row>
    <row r="17" spans="1:14">
      <c r="A17" s="261"/>
      <c r="B17" s="262"/>
      <c r="C17" s="92" t="s">
        <v>178</v>
      </c>
      <c r="D17" s="217" t="s">
        <v>180</v>
      </c>
      <c r="E17" s="217"/>
      <c r="F17" s="217"/>
      <c r="G17" s="92" t="s">
        <v>166</v>
      </c>
      <c r="H17" s="147">
        <v>1</v>
      </c>
      <c r="I17" s="92">
        <v>5</v>
      </c>
      <c r="J17" s="92"/>
      <c r="K17" s="92">
        <v>5</v>
      </c>
      <c r="L17" s="92"/>
      <c r="M17" s="217"/>
      <c r="N17" s="217"/>
    </row>
    <row r="18" spans="1:14">
      <c r="A18" s="261"/>
      <c r="B18" s="262"/>
      <c r="C18" s="92"/>
      <c r="D18" s="217" t="s">
        <v>270</v>
      </c>
      <c r="E18" s="217"/>
      <c r="F18" s="217"/>
      <c r="G18" s="92" t="s">
        <v>166</v>
      </c>
      <c r="H18" s="147">
        <v>1</v>
      </c>
      <c r="I18" s="92">
        <v>5</v>
      </c>
      <c r="J18" s="92"/>
      <c r="K18" s="92">
        <v>5</v>
      </c>
      <c r="L18" s="92"/>
      <c r="M18" s="217"/>
      <c r="N18" s="217"/>
    </row>
    <row r="19" ht="12.95" customHeight="1" spans="1:14">
      <c r="A19" s="261"/>
      <c r="B19" s="262"/>
      <c r="C19" s="191" t="s">
        <v>182</v>
      </c>
      <c r="D19" s="217" t="s">
        <v>271</v>
      </c>
      <c r="E19" s="217"/>
      <c r="F19" s="217"/>
      <c r="G19" s="92">
        <v>200</v>
      </c>
      <c r="H19" s="92">
        <v>200</v>
      </c>
      <c r="I19" s="92">
        <v>5</v>
      </c>
      <c r="J19" s="92"/>
      <c r="K19" s="92">
        <v>5</v>
      </c>
      <c r="L19" s="92"/>
      <c r="M19" s="217"/>
      <c r="N19" s="217"/>
    </row>
    <row r="20" ht="28" customHeight="1" spans="1:14">
      <c r="A20" s="261"/>
      <c r="B20" s="262"/>
      <c r="C20" s="262"/>
      <c r="D20" s="217" t="s">
        <v>272</v>
      </c>
      <c r="E20" s="217"/>
      <c r="F20" s="217"/>
      <c r="G20" s="92">
        <v>630</v>
      </c>
      <c r="H20" s="92">
        <v>630</v>
      </c>
      <c r="I20" s="92">
        <v>5</v>
      </c>
      <c r="J20" s="92"/>
      <c r="K20" s="92">
        <v>5</v>
      </c>
      <c r="L20" s="92"/>
      <c r="M20" s="217" t="s">
        <v>273</v>
      </c>
      <c r="N20" s="217"/>
    </row>
    <row r="21" ht="30" customHeight="1" spans="1:14">
      <c r="A21" s="261"/>
      <c r="B21" s="262"/>
      <c r="C21" s="262"/>
      <c r="D21" s="217" t="s">
        <v>274</v>
      </c>
      <c r="E21" s="217"/>
      <c r="F21" s="217"/>
      <c r="G21" s="92">
        <v>560</v>
      </c>
      <c r="H21" s="92">
        <v>560</v>
      </c>
      <c r="I21" s="92">
        <v>5</v>
      </c>
      <c r="J21" s="92"/>
      <c r="K21" s="92">
        <v>5</v>
      </c>
      <c r="L21" s="92"/>
      <c r="M21" s="217" t="s">
        <v>273</v>
      </c>
      <c r="N21" s="217"/>
    </row>
    <row r="22" ht="24.95" customHeight="1" spans="1:14">
      <c r="A22" s="261"/>
      <c r="B22" s="263"/>
      <c r="C22" s="263"/>
      <c r="D22" s="217" t="s">
        <v>275</v>
      </c>
      <c r="E22" s="217"/>
      <c r="F22" s="217"/>
      <c r="G22" s="92">
        <v>1050</v>
      </c>
      <c r="H22" s="92">
        <v>1050</v>
      </c>
      <c r="I22" s="92">
        <v>5</v>
      </c>
      <c r="J22" s="92"/>
      <c r="K22" s="92">
        <v>5</v>
      </c>
      <c r="L22" s="92"/>
      <c r="M22" s="217"/>
      <c r="N22" s="217"/>
    </row>
    <row r="23" ht="18.95" customHeight="1" spans="1:14">
      <c r="A23" s="261"/>
      <c r="B23" s="92" t="s">
        <v>188</v>
      </c>
      <c r="C23" s="92" t="s">
        <v>75</v>
      </c>
      <c r="D23" s="217" t="s">
        <v>276</v>
      </c>
      <c r="E23" s="217"/>
      <c r="F23" s="217"/>
      <c r="G23" s="92" t="s">
        <v>277</v>
      </c>
      <c r="H23" s="92" t="s">
        <v>277</v>
      </c>
      <c r="I23" s="92">
        <v>7.5</v>
      </c>
      <c r="J23" s="92"/>
      <c r="K23" s="92">
        <v>7.5</v>
      </c>
      <c r="L23" s="92"/>
      <c r="M23" s="92"/>
      <c r="N23" s="92"/>
    </row>
    <row r="24" ht="17.1" customHeight="1" spans="1:14">
      <c r="A24" s="261"/>
      <c r="B24" s="92"/>
      <c r="C24" s="92" t="s">
        <v>76</v>
      </c>
      <c r="D24" s="217" t="s">
        <v>194</v>
      </c>
      <c r="E24" s="217"/>
      <c r="F24" s="217"/>
      <c r="G24" s="92" t="s">
        <v>195</v>
      </c>
      <c r="H24" s="92" t="s">
        <v>195</v>
      </c>
      <c r="I24" s="92">
        <v>7.5</v>
      </c>
      <c r="J24" s="92"/>
      <c r="K24" s="92">
        <v>7.5</v>
      </c>
      <c r="L24" s="92"/>
      <c r="M24" s="92"/>
      <c r="N24" s="92"/>
    </row>
    <row r="25" spans="1:14">
      <c r="A25" s="261"/>
      <c r="B25" s="92"/>
      <c r="C25" s="92" t="s">
        <v>196</v>
      </c>
      <c r="D25" s="217" t="s">
        <v>197</v>
      </c>
      <c r="E25" s="217"/>
      <c r="F25" s="217"/>
      <c r="G25" s="92" t="s">
        <v>195</v>
      </c>
      <c r="H25" s="92" t="s">
        <v>195</v>
      </c>
      <c r="I25" s="92">
        <v>7.5</v>
      </c>
      <c r="J25" s="92"/>
      <c r="K25" s="92">
        <v>7.5</v>
      </c>
      <c r="L25" s="92"/>
      <c r="M25" s="92"/>
      <c r="N25" s="92"/>
    </row>
    <row r="26" spans="1:14">
      <c r="A26" s="261"/>
      <c r="B26" s="92"/>
      <c r="C26" s="92"/>
      <c r="D26" s="217" t="s">
        <v>198</v>
      </c>
      <c r="E26" s="217"/>
      <c r="F26" s="217"/>
      <c r="G26" s="92" t="s">
        <v>195</v>
      </c>
      <c r="H26" s="92" t="s">
        <v>195</v>
      </c>
      <c r="I26" s="92">
        <v>7.5</v>
      </c>
      <c r="J26" s="92"/>
      <c r="K26" s="92">
        <v>7.5</v>
      </c>
      <c r="L26" s="92"/>
      <c r="M26" s="92"/>
      <c r="N26" s="92"/>
    </row>
    <row r="27" ht="27" customHeight="1" spans="1:14">
      <c r="A27" s="261"/>
      <c r="B27" s="92" t="s">
        <v>199</v>
      </c>
      <c r="C27" s="92" t="s">
        <v>200</v>
      </c>
      <c r="D27" s="217" t="s">
        <v>201</v>
      </c>
      <c r="E27" s="217"/>
      <c r="F27" s="217"/>
      <c r="G27" s="92" t="s">
        <v>166</v>
      </c>
      <c r="H27" s="147">
        <v>0.9</v>
      </c>
      <c r="I27" s="92">
        <v>10</v>
      </c>
      <c r="J27" s="92"/>
      <c r="K27" s="92">
        <v>10</v>
      </c>
      <c r="L27" s="92"/>
      <c r="M27" s="92"/>
      <c r="N27" s="92"/>
    </row>
    <row r="28" ht="9.95" customHeight="1" spans="1:14">
      <c r="A28" s="92" t="s">
        <v>202</v>
      </c>
      <c r="B28" s="92"/>
      <c r="C28" s="92"/>
      <c r="D28" s="92"/>
      <c r="E28" s="92"/>
      <c r="F28" s="92"/>
      <c r="G28" s="92"/>
      <c r="H28" s="92"/>
      <c r="I28" s="92">
        <v>100</v>
      </c>
      <c r="J28" s="92"/>
      <c r="K28" s="92">
        <f>SUM(K13:K27)+N6</f>
        <v>99</v>
      </c>
      <c r="L28" s="92"/>
      <c r="M28" s="119"/>
      <c r="N28" s="119"/>
    </row>
    <row r="29" spans="1:14">
      <c r="A29" s="110" t="s">
        <v>250</v>
      </c>
      <c r="B29" s="145" t="s">
        <v>251</v>
      </c>
      <c r="C29" s="146"/>
      <c r="D29" s="146"/>
      <c r="E29" s="146"/>
      <c r="F29" s="146"/>
      <c r="G29" s="146"/>
      <c r="H29" s="146"/>
      <c r="I29" s="146"/>
      <c r="J29" s="146"/>
      <c r="K29" s="146"/>
      <c r="L29" s="146"/>
      <c r="M29" s="146"/>
      <c r="N29" s="148"/>
    </row>
    <row r="30" spans="1:14">
      <c r="A30" s="113" t="s">
        <v>278</v>
      </c>
      <c r="B30" s="113"/>
      <c r="C30" s="113"/>
      <c r="D30" s="113"/>
      <c r="E30" s="113"/>
      <c r="F30" s="113"/>
      <c r="G30" s="113"/>
      <c r="H30" s="113"/>
      <c r="I30" s="113"/>
      <c r="J30" s="113"/>
      <c r="K30" s="113"/>
      <c r="L30" s="113"/>
      <c r="M30" s="113"/>
      <c r="N30" s="113"/>
    </row>
    <row r="31" spans="1:14">
      <c r="A31" s="113" t="s">
        <v>279</v>
      </c>
      <c r="B31" s="113"/>
      <c r="C31" s="113"/>
      <c r="D31" s="113"/>
      <c r="E31" s="113"/>
      <c r="F31" s="113"/>
      <c r="G31" s="113"/>
      <c r="H31" s="113"/>
      <c r="I31" s="113"/>
      <c r="J31" s="113"/>
      <c r="K31" s="113"/>
      <c r="L31" s="113"/>
      <c r="M31" s="113"/>
      <c r="N31" s="113"/>
    </row>
    <row r="32" spans="1:14">
      <c r="A32" s="113" t="s">
        <v>280</v>
      </c>
      <c r="B32" s="113"/>
      <c r="C32" s="113"/>
      <c r="D32" s="113"/>
      <c r="E32" s="113"/>
      <c r="F32" s="113"/>
      <c r="G32" s="113"/>
      <c r="H32" s="113"/>
      <c r="I32" s="113"/>
      <c r="J32" s="113"/>
      <c r="K32" s="113"/>
      <c r="L32" s="113"/>
      <c r="M32" s="113"/>
      <c r="N32" s="113"/>
    </row>
  </sheetData>
  <mergeCells count="12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B29:N29"/>
    <mergeCell ref="A30:N30"/>
    <mergeCell ref="A31:N31"/>
    <mergeCell ref="A32:N32"/>
    <mergeCell ref="A10:A11"/>
    <mergeCell ref="A12:A27"/>
    <mergeCell ref="B13:B22"/>
    <mergeCell ref="B23:B26"/>
    <mergeCell ref="C13:C14"/>
    <mergeCell ref="C15:C16"/>
    <mergeCell ref="C17:C18"/>
    <mergeCell ref="C19:C22"/>
    <mergeCell ref="C25:C26"/>
    <mergeCell ref="E4:E5"/>
    <mergeCell ref="N4:N5"/>
    <mergeCell ref="A4:B9"/>
    <mergeCell ref="C4:D5"/>
    <mergeCell ref="F4:G5"/>
    <mergeCell ref="H4:I5"/>
    <mergeCell ref="J4:K5"/>
    <mergeCell ref="L4:M5"/>
  </mergeCells>
  <pageMargins left="0.75" right="0.66875" top="0.708333333333333" bottom="0.629861111111111" header="0.354166666666667"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P11" sqref="P11"/>
    </sheetView>
  </sheetViews>
  <sheetFormatPr defaultColWidth="8.75" defaultRowHeight="13.5"/>
  <cols>
    <col min="1" max="4" width="8.75" style="90"/>
    <col min="5" max="5" width="11.125" style="90" customWidth="1"/>
    <col min="6" max="13" width="8.75" style="90"/>
    <col min="14" max="14" width="14.125" style="90" customWidth="1"/>
    <col min="15" max="16384" width="8.75" style="90"/>
  </cols>
  <sheetData>
    <row r="1" ht="36" customHeight="1" spans="1:14">
      <c r="A1" s="91" t="s">
        <v>147</v>
      </c>
      <c r="B1" s="91"/>
      <c r="C1" s="91"/>
      <c r="D1" s="91"/>
      <c r="E1" s="91"/>
      <c r="F1" s="91"/>
      <c r="G1" s="91"/>
      <c r="H1" s="91"/>
      <c r="I1" s="91"/>
      <c r="J1" s="91"/>
      <c r="K1" s="91"/>
      <c r="L1" s="91"/>
      <c r="M1" s="91"/>
      <c r="N1" s="91"/>
    </row>
    <row r="2" ht="17" customHeight="1" spans="1:14">
      <c r="A2" s="92" t="s">
        <v>107</v>
      </c>
      <c r="B2" s="92"/>
      <c r="C2" s="92" t="s">
        <v>281</v>
      </c>
      <c r="D2" s="92"/>
      <c r="E2" s="92"/>
      <c r="F2" s="92"/>
      <c r="G2" s="92"/>
      <c r="H2" s="92"/>
      <c r="I2" s="92"/>
      <c r="J2" s="92"/>
      <c r="K2" s="92"/>
      <c r="L2" s="92"/>
      <c r="M2" s="92"/>
      <c r="N2" s="92"/>
    </row>
    <row r="3" ht="17" customHeight="1" spans="1:14">
      <c r="A3" s="92" t="s">
        <v>108</v>
      </c>
      <c r="B3" s="92"/>
      <c r="C3" s="92" t="s">
        <v>119</v>
      </c>
      <c r="D3" s="92"/>
      <c r="E3" s="92"/>
      <c r="F3" s="92"/>
      <c r="G3" s="92"/>
      <c r="H3" s="92" t="s">
        <v>150</v>
      </c>
      <c r="I3" s="92"/>
      <c r="J3" s="92" t="s">
        <v>7</v>
      </c>
      <c r="K3" s="92"/>
      <c r="L3" s="92"/>
      <c r="M3" s="92"/>
      <c r="N3" s="92"/>
    </row>
    <row r="4" ht="17" customHeight="1" spans="1:14">
      <c r="A4" s="92" t="s">
        <v>109</v>
      </c>
      <c r="B4" s="92"/>
      <c r="C4" s="92"/>
      <c r="D4" s="92"/>
      <c r="E4" s="92" t="s">
        <v>9</v>
      </c>
      <c r="F4" s="92" t="s">
        <v>151</v>
      </c>
      <c r="G4" s="92"/>
      <c r="H4" s="92" t="s">
        <v>152</v>
      </c>
      <c r="I4" s="92"/>
      <c r="J4" s="92" t="s">
        <v>13</v>
      </c>
      <c r="K4" s="92"/>
      <c r="L4" s="92" t="s">
        <v>153</v>
      </c>
      <c r="M4" s="92"/>
      <c r="N4" s="92" t="s">
        <v>14</v>
      </c>
    </row>
    <row r="5" ht="17" customHeight="1" spans="1:14">
      <c r="A5" s="92"/>
      <c r="B5" s="92"/>
      <c r="C5" s="92"/>
      <c r="D5" s="92"/>
      <c r="E5" s="92"/>
      <c r="F5" s="92"/>
      <c r="G5" s="92"/>
      <c r="H5" s="92"/>
      <c r="I5" s="92"/>
      <c r="J5" s="92"/>
      <c r="K5" s="92"/>
      <c r="L5" s="92"/>
      <c r="M5" s="92"/>
      <c r="N5" s="92"/>
    </row>
    <row r="6" ht="17" customHeight="1" spans="1:14">
      <c r="A6" s="92"/>
      <c r="B6" s="92"/>
      <c r="C6" s="95" t="s">
        <v>154</v>
      </c>
      <c r="D6" s="95"/>
      <c r="E6" s="92"/>
      <c r="F6" s="192">
        <v>900.5</v>
      </c>
      <c r="G6" s="192"/>
      <c r="H6" s="192">
        <v>900.5</v>
      </c>
      <c r="I6" s="192"/>
      <c r="J6" s="92">
        <v>10</v>
      </c>
      <c r="K6" s="92"/>
      <c r="L6" s="147">
        <v>1</v>
      </c>
      <c r="M6" s="92"/>
      <c r="N6" s="92">
        <v>10</v>
      </c>
    </row>
    <row r="7" ht="17" customHeight="1" spans="1:14">
      <c r="A7" s="92"/>
      <c r="B7" s="92"/>
      <c r="C7" s="92" t="s">
        <v>155</v>
      </c>
      <c r="D7" s="92"/>
      <c r="E7" s="92"/>
      <c r="F7" s="192">
        <v>900.5</v>
      </c>
      <c r="G7" s="192"/>
      <c r="H7" s="192">
        <v>900.5</v>
      </c>
      <c r="I7" s="192"/>
      <c r="J7" s="92" t="s">
        <v>17</v>
      </c>
      <c r="K7" s="92"/>
      <c r="L7" s="92"/>
      <c r="M7" s="92"/>
      <c r="N7" s="92" t="s">
        <v>17</v>
      </c>
    </row>
    <row r="8" ht="17" customHeight="1" spans="1:14">
      <c r="A8" s="92"/>
      <c r="B8" s="92"/>
      <c r="C8" s="92" t="s">
        <v>156</v>
      </c>
      <c r="D8" s="92"/>
      <c r="E8" s="92"/>
      <c r="F8" s="92"/>
      <c r="G8" s="92"/>
      <c r="H8" s="92"/>
      <c r="I8" s="92"/>
      <c r="J8" s="92" t="s">
        <v>17</v>
      </c>
      <c r="K8" s="92"/>
      <c r="L8" s="92"/>
      <c r="M8" s="92"/>
      <c r="N8" s="92" t="s">
        <v>17</v>
      </c>
    </row>
    <row r="9" ht="17" customHeight="1" spans="1:14">
      <c r="A9" s="92"/>
      <c r="B9" s="92"/>
      <c r="C9" s="92" t="s">
        <v>117</v>
      </c>
      <c r="D9" s="92"/>
      <c r="E9" s="92"/>
      <c r="F9" s="92"/>
      <c r="G9" s="92"/>
      <c r="H9" s="92"/>
      <c r="I9" s="92"/>
      <c r="J9" s="92" t="s">
        <v>17</v>
      </c>
      <c r="K9" s="92"/>
      <c r="L9" s="92"/>
      <c r="M9" s="92"/>
      <c r="N9" s="92" t="s">
        <v>17</v>
      </c>
    </row>
    <row r="10" ht="17" customHeight="1" spans="1:14">
      <c r="A10" s="92" t="s">
        <v>157</v>
      </c>
      <c r="B10" s="92" t="s">
        <v>20</v>
      </c>
      <c r="C10" s="92"/>
      <c r="D10" s="92"/>
      <c r="E10" s="92"/>
      <c r="F10" s="92"/>
      <c r="G10" s="92"/>
      <c r="H10" s="92" t="s">
        <v>158</v>
      </c>
      <c r="I10" s="92"/>
      <c r="J10" s="92"/>
      <c r="K10" s="92"/>
      <c r="L10" s="92"/>
      <c r="M10" s="92"/>
      <c r="N10" s="92"/>
    </row>
    <row r="11" ht="51" customHeight="1" spans="1:14">
      <c r="A11" s="92"/>
      <c r="B11" s="256" t="s">
        <v>282</v>
      </c>
      <c r="C11" s="256"/>
      <c r="D11" s="256"/>
      <c r="E11" s="256"/>
      <c r="F11" s="256"/>
      <c r="G11" s="256"/>
      <c r="H11" s="256" t="s">
        <v>283</v>
      </c>
      <c r="I11" s="256"/>
      <c r="J11" s="256"/>
      <c r="K11" s="256"/>
      <c r="L11" s="256"/>
      <c r="M11" s="256"/>
      <c r="N11" s="256"/>
    </row>
    <row r="12" ht="23" customHeight="1" spans="1:14">
      <c r="A12" s="121" t="s">
        <v>161</v>
      </c>
      <c r="B12" s="100" t="s">
        <v>35</v>
      </c>
      <c r="C12" s="100" t="s">
        <v>36</v>
      </c>
      <c r="D12" s="100" t="s">
        <v>37</v>
      </c>
      <c r="E12" s="100"/>
      <c r="F12" s="100"/>
      <c r="G12" s="100" t="s">
        <v>38</v>
      </c>
      <c r="H12" s="100" t="s">
        <v>39</v>
      </c>
      <c r="I12" s="100" t="s">
        <v>13</v>
      </c>
      <c r="J12" s="100"/>
      <c r="K12" s="100" t="s">
        <v>14</v>
      </c>
      <c r="L12" s="100"/>
      <c r="M12" s="100" t="s">
        <v>40</v>
      </c>
      <c r="N12" s="100"/>
    </row>
    <row r="13" ht="23" customHeight="1" spans="1:14">
      <c r="A13" s="121"/>
      <c r="B13" s="100" t="s">
        <v>162</v>
      </c>
      <c r="C13" s="103" t="s">
        <v>163</v>
      </c>
      <c r="D13" s="105" t="s">
        <v>284</v>
      </c>
      <c r="E13" s="106"/>
      <c r="F13" s="107"/>
      <c r="G13" s="259">
        <v>0.17</v>
      </c>
      <c r="H13" s="259">
        <v>0.17</v>
      </c>
      <c r="I13" s="100">
        <v>8</v>
      </c>
      <c r="J13" s="100"/>
      <c r="K13" s="100">
        <v>8</v>
      </c>
      <c r="L13" s="100"/>
      <c r="M13" s="117"/>
      <c r="N13" s="118"/>
    </row>
    <row r="14" ht="23" customHeight="1" spans="1:14">
      <c r="A14" s="121"/>
      <c r="B14" s="100"/>
      <c r="C14" s="104"/>
      <c r="D14" s="105" t="s">
        <v>285</v>
      </c>
      <c r="E14" s="106"/>
      <c r="F14" s="107"/>
      <c r="G14" s="259">
        <v>1.15</v>
      </c>
      <c r="H14" s="259">
        <v>1.15</v>
      </c>
      <c r="I14" s="100">
        <v>8</v>
      </c>
      <c r="J14" s="100"/>
      <c r="K14" s="100">
        <v>8</v>
      </c>
      <c r="L14" s="100"/>
      <c r="M14" s="117"/>
      <c r="N14" s="118"/>
    </row>
    <row r="15" ht="23" customHeight="1" spans="1:14">
      <c r="A15" s="121"/>
      <c r="B15" s="100"/>
      <c r="C15" s="103" t="s">
        <v>169</v>
      </c>
      <c r="D15" s="102" t="s">
        <v>286</v>
      </c>
      <c r="E15" s="102"/>
      <c r="F15" s="102"/>
      <c r="G15" s="260">
        <v>1</v>
      </c>
      <c r="H15" s="260">
        <v>1</v>
      </c>
      <c r="I15" s="100">
        <v>6</v>
      </c>
      <c r="J15" s="100"/>
      <c r="K15" s="100">
        <v>6</v>
      </c>
      <c r="L15" s="100"/>
      <c r="M15" s="100"/>
      <c r="N15" s="100"/>
    </row>
    <row r="16" ht="23" customHeight="1" spans="1:14">
      <c r="A16" s="121"/>
      <c r="B16" s="100"/>
      <c r="C16" s="125"/>
      <c r="D16" s="105" t="s">
        <v>287</v>
      </c>
      <c r="E16" s="106"/>
      <c r="F16" s="107"/>
      <c r="G16" s="260">
        <v>1</v>
      </c>
      <c r="H16" s="260">
        <v>1</v>
      </c>
      <c r="I16" s="100">
        <v>6</v>
      </c>
      <c r="J16" s="100"/>
      <c r="K16" s="100">
        <v>6</v>
      </c>
      <c r="L16" s="100"/>
      <c r="M16" s="117"/>
      <c r="N16" s="118"/>
    </row>
    <row r="17" ht="23" customHeight="1" spans="1:14">
      <c r="A17" s="121"/>
      <c r="B17" s="100"/>
      <c r="C17" s="104"/>
      <c r="D17" s="105" t="s">
        <v>288</v>
      </c>
      <c r="E17" s="106"/>
      <c r="F17" s="107"/>
      <c r="G17" s="260">
        <v>1</v>
      </c>
      <c r="H17" s="201">
        <v>1</v>
      </c>
      <c r="I17" s="117">
        <v>8</v>
      </c>
      <c r="J17" s="118"/>
      <c r="K17" s="100">
        <v>8</v>
      </c>
      <c r="L17" s="100"/>
      <c r="M17" s="117"/>
      <c r="N17" s="118"/>
    </row>
    <row r="18" ht="23" customHeight="1" spans="1:14">
      <c r="A18" s="121"/>
      <c r="B18" s="100"/>
      <c r="C18" s="100" t="s">
        <v>178</v>
      </c>
      <c r="D18" s="102" t="s">
        <v>289</v>
      </c>
      <c r="E18" s="102"/>
      <c r="F18" s="102"/>
      <c r="G18" s="100" t="s">
        <v>259</v>
      </c>
      <c r="H18" s="100" t="s">
        <v>259</v>
      </c>
      <c r="I18" s="100">
        <v>8</v>
      </c>
      <c r="J18" s="100"/>
      <c r="K18" s="100">
        <v>8</v>
      </c>
      <c r="L18" s="100"/>
      <c r="M18" s="100"/>
      <c r="N18" s="100"/>
    </row>
    <row r="19" ht="23" customHeight="1" spans="1:14">
      <c r="A19" s="121"/>
      <c r="B19" s="100"/>
      <c r="C19" s="100" t="s">
        <v>182</v>
      </c>
      <c r="D19" s="102" t="s">
        <v>290</v>
      </c>
      <c r="E19" s="102"/>
      <c r="F19" s="102"/>
      <c r="G19" s="100" t="s">
        <v>259</v>
      </c>
      <c r="H19" s="100" t="s">
        <v>259</v>
      </c>
      <c r="I19" s="100">
        <v>6</v>
      </c>
      <c r="J19" s="100"/>
      <c r="K19" s="100">
        <v>6</v>
      </c>
      <c r="L19" s="100"/>
      <c r="M19" s="100"/>
      <c r="N19" s="100"/>
    </row>
    <row r="20" ht="23" customHeight="1" spans="1:14">
      <c r="A20" s="121"/>
      <c r="B20" s="100" t="s">
        <v>188</v>
      </c>
      <c r="C20" s="100" t="s">
        <v>73</v>
      </c>
      <c r="D20" s="102" t="s">
        <v>291</v>
      </c>
      <c r="E20" s="102"/>
      <c r="F20" s="102"/>
      <c r="G20" s="100" t="s">
        <v>259</v>
      </c>
      <c r="H20" s="100" t="s">
        <v>259</v>
      </c>
      <c r="I20" s="100">
        <v>6</v>
      </c>
      <c r="J20" s="100"/>
      <c r="K20" s="100">
        <v>5</v>
      </c>
      <c r="L20" s="100"/>
      <c r="M20" s="100"/>
      <c r="N20" s="100"/>
    </row>
    <row r="21" ht="23" customHeight="1" spans="1:14">
      <c r="A21" s="121"/>
      <c r="B21" s="100"/>
      <c r="C21" s="100" t="s">
        <v>75</v>
      </c>
      <c r="D21" s="102" t="s">
        <v>292</v>
      </c>
      <c r="E21" s="102"/>
      <c r="F21" s="102"/>
      <c r="G21" s="100" t="s">
        <v>259</v>
      </c>
      <c r="H21" s="100" t="s">
        <v>259</v>
      </c>
      <c r="I21" s="100">
        <v>6</v>
      </c>
      <c r="J21" s="100"/>
      <c r="K21" s="100">
        <v>5</v>
      </c>
      <c r="L21" s="100"/>
      <c r="M21" s="100"/>
      <c r="N21" s="100"/>
    </row>
    <row r="22" ht="23" customHeight="1" spans="1:14">
      <c r="A22" s="121"/>
      <c r="B22" s="100"/>
      <c r="C22" s="100"/>
      <c r="D22" s="102" t="s">
        <v>258</v>
      </c>
      <c r="E22" s="102"/>
      <c r="F22" s="102"/>
      <c r="G22" s="100" t="s">
        <v>259</v>
      </c>
      <c r="H22" s="100" t="s">
        <v>259</v>
      </c>
      <c r="I22" s="100">
        <v>6</v>
      </c>
      <c r="J22" s="100"/>
      <c r="K22" s="100">
        <v>6</v>
      </c>
      <c r="L22" s="100"/>
      <c r="M22" s="100"/>
      <c r="N22" s="100"/>
    </row>
    <row r="23" ht="23" customHeight="1" spans="1:14">
      <c r="A23" s="121"/>
      <c r="B23" s="100"/>
      <c r="C23" s="100" t="s">
        <v>76</v>
      </c>
      <c r="D23" s="102" t="s">
        <v>293</v>
      </c>
      <c r="E23" s="102"/>
      <c r="F23" s="102"/>
      <c r="G23" s="100" t="s">
        <v>259</v>
      </c>
      <c r="H23" s="100" t="s">
        <v>259</v>
      </c>
      <c r="I23" s="100">
        <v>6</v>
      </c>
      <c r="J23" s="100"/>
      <c r="K23" s="100">
        <v>6</v>
      </c>
      <c r="L23" s="100"/>
      <c r="M23" s="100"/>
      <c r="N23" s="100"/>
    </row>
    <row r="24" ht="23" customHeight="1" spans="1:14">
      <c r="A24" s="121"/>
      <c r="B24" s="100"/>
      <c r="C24" s="100" t="s">
        <v>196</v>
      </c>
      <c r="D24" s="102" t="s">
        <v>294</v>
      </c>
      <c r="E24" s="102"/>
      <c r="F24" s="102"/>
      <c r="G24" s="100" t="s">
        <v>259</v>
      </c>
      <c r="H24" s="100" t="s">
        <v>259</v>
      </c>
      <c r="I24" s="100">
        <v>6</v>
      </c>
      <c r="J24" s="100"/>
      <c r="K24" s="100">
        <v>6</v>
      </c>
      <c r="L24" s="100"/>
      <c r="M24" s="100"/>
      <c r="N24" s="100"/>
    </row>
    <row r="25" ht="23" customHeight="1" spans="1:14">
      <c r="A25" s="121"/>
      <c r="B25" s="100" t="s">
        <v>199</v>
      </c>
      <c r="C25" s="100" t="s">
        <v>200</v>
      </c>
      <c r="D25" s="102" t="s">
        <v>295</v>
      </c>
      <c r="E25" s="102"/>
      <c r="F25" s="102"/>
      <c r="G25" s="201">
        <v>1</v>
      </c>
      <c r="H25" s="201">
        <v>1</v>
      </c>
      <c r="I25" s="100">
        <v>5</v>
      </c>
      <c r="J25" s="100"/>
      <c r="K25" s="100">
        <v>5</v>
      </c>
      <c r="L25" s="100"/>
      <c r="M25" s="100"/>
      <c r="N25" s="100"/>
    </row>
    <row r="26" ht="23" customHeight="1" spans="1:14">
      <c r="A26" s="121"/>
      <c r="B26" s="100"/>
      <c r="C26" s="100"/>
      <c r="D26" s="102" t="s">
        <v>296</v>
      </c>
      <c r="E26" s="102"/>
      <c r="F26" s="102"/>
      <c r="G26" s="100" t="s">
        <v>46</v>
      </c>
      <c r="H26" s="100" t="s">
        <v>231</v>
      </c>
      <c r="I26" s="100">
        <v>5</v>
      </c>
      <c r="J26" s="100"/>
      <c r="K26" s="100">
        <v>5</v>
      </c>
      <c r="L26" s="100"/>
      <c r="M26" s="100"/>
      <c r="N26" s="100"/>
    </row>
    <row r="27" ht="23" customHeight="1" spans="1:14">
      <c r="A27" s="100" t="s">
        <v>202</v>
      </c>
      <c r="B27" s="100"/>
      <c r="C27" s="100"/>
      <c r="D27" s="100"/>
      <c r="E27" s="100"/>
      <c r="F27" s="100"/>
      <c r="G27" s="100"/>
      <c r="H27" s="100"/>
      <c r="I27" s="100">
        <v>100</v>
      </c>
      <c r="J27" s="100"/>
      <c r="K27" s="100">
        <f>SUM(K13:K26)+N6</f>
        <v>98</v>
      </c>
      <c r="L27" s="100"/>
      <c r="M27" s="119"/>
      <c r="N27" s="119"/>
    </row>
    <row r="28" spans="1:14">
      <c r="A28" s="110" t="s">
        <v>250</v>
      </c>
      <c r="B28" s="145" t="s">
        <v>251</v>
      </c>
      <c r="C28" s="146"/>
      <c r="D28" s="146"/>
      <c r="E28" s="146"/>
      <c r="F28" s="146"/>
      <c r="G28" s="146"/>
      <c r="H28" s="146"/>
      <c r="I28" s="146"/>
      <c r="J28" s="146"/>
      <c r="K28" s="146"/>
      <c r="L28" s="146"/>
      <c r="M28" s="146"/>
      <c r="N28" s="148"/>
    </row>
    <row r="29" spans="1:14">
      <c r="A29" s="113" t="s">
        <v>203</v>
      </c>
      <c r="B29" s="113"/>
      <c r="C29" s="113"/>
      <c r="D29" s="113"/>
      <c r="E29" s="113"/>
      <c r="F29" s="113"/>
      <c r="G29" s="113"/>
      <c r="H29" s="113"/>
      <c r="I29" s="113"/>
      <c r="J29" s="113"/>
      <c r="K29" s="113"/>
      <c r="L29" s="113"/>
      <c r="M29" s="113"/>
      <c r="N29" s="113"/>
    </row>
  </sheetData>
  <mergeCells count="114">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B28:N28"/>
    <mergeCell ref="A29:N29"/>
    <mergeCell ref="A10:A11"/>
    <mergeCell ref="A12:A26"/>
    <mergeCell ref="B13:B19"/>
    <mergeCell ref="B20:B24"/>
    <mergeCell ref="B25:B26"/>
    <mergeCell ref="C13:C14"/>
    <mergeCell ref="C15:C17"/>
    <mergeCell ref="C21:C22"/>
    <mergeCell ref="C25:C26"/>
    <mergeCell ref="E4:E5"/>
    <mergeCell ref="N4:N5"/>
    <mergeCell ref="A4:B9"/>
    <mergeCell ref="C4:D5"/>
    <mergeCell ref="F4:G5"/>
    <mergeCell ref="H4:I5"/>
    <mergeCell ref="J4:K5"/>
    <mergeCell ref="L4:M5"/>
  </mergeCells>
  <pageMargins left="0.786805555555556" right="0.75" top="0.590277777777778" bottom="0.747916666666667" header="0.314583333333333"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workbookViewId="0">
      <selection activeCell="P11" sqref="P11"/>
    </sheetView>
  </sheetViews>
  <sheetFormatPr defaultColWidth="8.75" defaultRowHeight="13.5"/>
  <cols>
    <col min="1" max="1" width="5.75" style="21" customWidth="1"/>
    <col min="2" max="2" width="5.5" style="21" customWidth="1"/>
    <col min="3" max="3" width="11.375" style="21" customWidth="1"/>
    <col min="4" max="4" width="7.25" style="21" customWidth="1"/>
    <col min="5" max="5" width="5.375" style="21" customWidth="1"/>
    <col min="6" max="6" width="8.75" style="21" customWidth="1"/>
    <col min="7" max="7" width="5.75" style="21" customWidth="1"/>
    <col min="8" max="8" width="8.75" style="21"/>
    <col min="9" max="9" width="5.5" style="21" customWidth="1"/>
    <col min="10" max="10" width="3.875" style="21" customWidth="1"/>
    <col min="11" max="11" width="6.125" style="21" customWidth="1"/>
    <col min="12" max="12" width="2.5" style="21" customWidth="1"/>
    <col min="13" max="13" width="4.375" style="21" customWidth="1"/>
    <col min="14" max="14" width="16.75" style="21" customWidth="1"/>
    <col min="15" max="16384" width="8.75" style="21"/>
  </cols>
  <sheetData>
    <row r="1" ht="31" customHeight="1" spans="1:14">
      <c r="A1" s="22" t="s">
        <v>147</v>
      </c>
      <c r="B1" s="22"/>
      <c r="C1" s="22"/>
      <c r="D1" s="22"/>
      <c r="E1" s="22"/>
      <c r="F1" s="22"/>
      <c r="G1" s="22"/>
      <c r="H1" s="22"/>
      <c r="I1" s="22"/>
      <c r="J1" s="22"/>
      <c r="K1" s="22"/>
      <c r="L1" s="22"/>
      <c r="M1" s="22"/>
      <c r="N1" s="22"/>
    </row>
    <row r="2" spans="1:14">
      <c r="A2" s="2" t="s">
        <v>107</v>
      </c>
      <c r="B2" s="2"/>
      <c r="C2" s="2" t="s">
        <v>297</v>
      </c>
      <c r="D2" s="2"/>
      <c r="E2" s="2"/>
      <c r="F2" s="2"/>
      <c r="G2" s="2"/>
      <c r="H2" s="2"/>
      <c r="I2" s="2"/>
      <c r="J2" s="2"/>
      <c r="K2" s="2"/>
      <c r="L2" s="2"/>
      <c r="M2" s="2"/>
      <c r="N2" s="2"/>
    </row>
    <row r="3" spans="1:14">
      <c r="A3" s="2" t="s">
        <v>108</v>
      </c>
      <c r="B3" s="2"/>
      <c r="C3" s="2" t="s">
        <v>298</v>
      </c>
      <c r="D3" s="2"/>
      <c r="E3" s="2"/>
      <c r="F3" s="2"/>
      <c r="G3" s="2"/>
      <c r="H3" s="2" t="s">
        <v>150</v>
      </c>
      <c r="I3" s="2"/>
      <c r="J3" s="2" t="s">
        <v>7</v>
      </c>
      <c r="K3" s="2"/>
      <c r="L3" s="2"/>
      <c r="M3" s="2"/>
      <c r="N3" s="2"/>
    </row>
    <row r="4" spans="1:14">
      <c r="A4" s="2" t="s">
        <v>109</v>
      </c>
      <c r="B4" s="2"/>
      <c r="C4" s="2"/>
      <c r="D4" s="2"/>
      <c r="E4" s="2" t="s">
        <v>9</v>
      </c>
      <c r="F4" s="2" t="s">
        <v>151</v>
      </c>
      <c r="G4" s="2"/>
      <c r="H4" s="2" t="s">
        <v>152</v>
      </c>
      <c r="I4" s="2"/>
      <c r="J4" s="2" t="s">
        <v>13</v>
      </c>
      <c r="K4" s="2"/>
      <c r="L4" s="2" t="s">
        <v>153</v>
      </c>
      <c r="M4" s="2"/>
      <c r="N4" s="2" t="s">
        <v>14</v>
      </c>
    </row>
    <row r="5" ht="21" customHeight="1" spans="1:14">
      <c r="A5" s="2"/>
      <c r="B5" s="2"/>
      <c r="C5" s="2"/>
      <c r="D5" s="2"/>
      <c r="E5" s="2"/>
      <c r="F5" s="2"/>
      <c r="G5" s="2"/>
      <c r="H5" s="2"/>
      <c r="I5" s="2"/>
      <c r="J5" s="2"/>
      <c r="K5" s="2"/>
      <c r="L5" s="2"/>
      <c r="M5" s="2"/>
      <c r="N5" s="2"/>
    </row>
    <row r="6" spans="1:14">
      <c r="A6" s="2"/>
      <c r="B6" s="2"/>
      <c r="C6" s="4" t="s">
        <v>154</v>
      </c>
      <c r="D6" s="4"/>
      <c r="E6" s="2"/>
      <c r="F6" s="2"/>
      <c r="G6" s="2"/>
      <c r="H6" s="2"/>
      <c r="I6" s="2"/>
      <c r="J6" s="2">
        <v>10</v>
      </c>
      <c r="K6" s="2"/>
      <c r="L6" s="2"/>
      <c r="M6" s="2"/>
      <c r="N6" s="2"/>
    </row>
    <row r="7" spans="1:14">
      <c r="A7" s="2"/>
      <c r="B7" s="2"/>
      <c r="C7" s="2" t="s">
        <v>155</v>
      </c>
      <c r="D7" s="2"/>
      <c r="E7" s="2"/>
      <c r="F7" s="2"/>
      <c r="G7" s="2"/>
      <c r="H7" s="2"/>
      <c r="I7" s="2"/>
      <c r="J7" s="2" t="s">
        <v>17</v>
      </c>
      <c r="K7" s="2"/>
      <c r="L7" s="2"/>
      <c r="M7" s="2"/>
      <c r="N7" s="2" t="s">
        <v>17</v>
      </c>
    </row>
    <row r="8" spans="1:14">
      <c r="A8" s="2"/>
      <c r="B8" s="2"/>
      <c r="C8" s="2" t="s">
        <v>156</v>
      </c>
      <c r="D8" s="2"/>
      <c r="E8" s="2"/>
      <c r="F8" s="2"/>
      <c r="G8" s="2"/>
      <c r="H8" s="2"/>
      <c r="I8" s="2"/>
      <c r="J8" s="2" t="s">
        <v>17</v>
      </c>
      <c r="K8" s="2"/>
      <c r="L8" s="2"/>
      <c r="M8" s="2"/>
      <c r="N8" s="2" t="s">
        <v>17</v>
      </c>
    </row>
    <row r="9" spans="1:14">
      <c r="A9" s="2"/>
      <c r="B9" s="2"/>
      <c r="C9" s="2" t="s">
        <v>117</v>
      </c>
      <c r="D9" s="2"/>
      <c r="E9" s="2"/>
      <c r="F9" s="2"/>
      <c r="G9" s="2"/>
      <c r="H9" s="2"/>
      <c r="I9" s="2"/>
      <c r="J9" s="2" t="s">
        <v>17</v>
      </c>
      <c r="K9" s="2"/>
      <c r="L9" s="2"/>
      <c r="M9" s="2"/>
      <c r="N9" s="2" t="s">
        <v>17</v>
      </c>
    </row>
    <row r="10" spans="1:14">
      <c r="A10" s="2" t="s">
        <v>157</v>
      </c>
      <c r="B10" s="2" t="s">
        <v>20</v>
      </c>
      <c r="C10" s="2"/>
      <c r="D10" s="2"/>
      <c r="E10" s="2"/>
      <c r="F10" s="2"/>
      <c r="G10" s="2"/>
      <c r="H10" s="2" t="s">
        <v>158</v>
      </c>
      <c r="I10" s="2"/>
      <c r="J10" s="2"/>
      <c r="K10" s="2"/>
      <c r="L10" s="2"/>
      <c r="M10" s="2"/>
      <c r="N10" s="2"/>
    </row>
    <row r="11" ht="66" customHeight="1" spans="1:14">
      <c r="A11" s="2"/>
      <c r="B11" s="9"/>
      <c r="C11" s="9"/>
      <c r="D11" s="9"/>
      <c r="E11" s="9"/>
      <c r="F11" s="9"/>
      <c r="G11" s="9"/>
      <c r="H11" s="9"/>
      <c r="I11" s="9"/>
      <c r="J11" s="9"/>
      <c r="K11" s="9"/>
      <c r="L11" s="9"/>
      <c r="M11" s="9"/>
      <c r="N11" s="9"/>
    </row>
    <row r="12" ht="22.5" spans="1:14">
      <c r="A12" s="26" t="s">
        <v>161</v>
      </c>
      <c r="B12" s="27" t="s">
        <v>35</v>
      </c>
      <c r="C12" s="27" t="s">
        <v>36</v>
      </c>
      <c r="D12" s="27" t="s">
        <v>37</v>
      </c>
      <c r="E12" s="27"/>
      <c r="F12" s="27"/>
      <c r="G12" s="27" t="s">
        <v>38</v>
      </c>
      <c r="H12" s="27" t="s">
        <v>39</v>
      </c>
      <c r="I12" s="27" t="s">
        <v>13</v>
      </c>
      <c r="J12" s="27"/>
      <c r="K12" s="27" t="s">
        <v>14</v>
      </c>
      <c r="L12" s="27"/>
      <c r="M12" s="27" t="s">
        <v>40</v>
      </c>
      <c r="N12" s="27"/>
    </row>
    <row r="13" spans="1:14">
      <c r="A13" s="26"/>
      <c r="B13" s="27" t="s">
        <v>162</v>
      </c>
      <c r="C13" s="27" t="s">
        <v>163</v>
      </c>
      <c r="D13" s="28" t="s">
        <v>299</v>
      </c>
      <c r="E13" s="28"/>
      <c r="F13" s="28"/>
      <c r="G13" s="27"/>
      <c r="H13" s="27"/>
      <c r="I13" s="27"/>
      <c r="J13" s="27"/>
      <c r="K13" s="27"/>
      <c r="L13" s="27"/>
      <c r="M13" s="27"/>
      <c r="N13" s="27"/>
    </row>
    <row r="14" spans="1:14">
      <c r="A14" s="26"/>
      <c r="B14" s="27"/>
      <c r="C14" s="27"/>
      <c r="D14" s="28" t="s">
        <v>300</v>
      </c>
      <c r="E14" s="28"/>
      <c r="F14" s="28"/>
      <c r="G14" s="27"/>
      <c r="H14" s="27"/>
      <c r="I14" s="27"/>
      <c r="J14" s="27"/>
      <c r="K14" s="27"/>
      <c r="L14" s="27"/>
      <c r="M14" s="27"/>
      <c r="N14" s="27"/>
    </row>
    <row r="15" spans="1:14">
      <c r="A15" s="26"/>
      <c r="B15" s="27"/>
      <c r="C15" s="27"/>
      <c r="D15" s="210" t="s">
        <v>301</v>
      </c>
      <c r="E15" s="211"/>
      <c r="F15" s="212"/>
      <c r="G15" s="27"/>
      <c r="H15" s="27"/>
      <c r="I15" s="27"/>
      <c r="J15" s="27"/>
      <c r="K15" s="27"/>
      <c r="L15" s="27"/>
      <c r="M15" s="178"/>
      <c r="N15" s="179"/>
    </row>
    <row r="16" spans="1:14">
      <c r="A16" s="26"/>
      <c r="B16" s="27"/>
      <c r="C16" s="27"/>
      <c r="D16" s="210" t="s">
        <v>302</v>
      </c>
      <c r="E16" s="211"/>
      <c r="F16" s="212"/>
      <c r="G16" s="27"/>
      <c r="H16" s="27"/>
      <c r="I16" s="27"/>
      <c r="J16" s="27"/>
      <c r="K16" s="27"/>
      <c r="L16" s="27"/>
      <c r="M16" s="178"/>
      <c r="N16" s="179"/>
    </row>
    <row r="17" spans="1:14">
      <c r="A17" s="26"/>
      <c r="B17" s="27"/>
      <c r="C17" s="27"/>
      <c r="D17" s="28" t="s">
        <v>303</v>
      </c>
      <c r="E17" s="28"/>
      <c r="F17" s="28"/>
      <c r="G17" s="27"/>
      <c r="H17" s="27"/>
      <c r="I17" s="27"/>
      <c r="J17" s="27"/>
      <c r="K17" s="27"/>
      <c r="L17" s="27"/>
      <c r="M17" s="27"/>
      <c r="N17" s="27"/>
    </row>
    <row r="18" spans="1:14">
      <c r="A18" s="26"/>
      <c r="B18" s="27"/>
      <c r="C18" s="27" t="s">
        <v>169</v>
      </c>
      <c r="D18" s="28" t="s">
        <v>304</v>
      </c>
      <c r="E18" s="28"/>
      <c r="F18" s="28"/>
      <c r="G18" s="56" t="s">
        <v>46</v>
      </c>
      <c r="H18" s="56">
        <v>1</v>
      </c>
      <c r="I18" s="27">
        <v>2</v>
      </c>
      <c r="J18" s="27"/>
      <c r="K18" s="27"/>
      <c r="L18" s="27"/>
      <c r="M18" s="27"/>
      <c r="N18" s="27"/>
    </row>
    <row r="19" ht="39.95" customHeight="1" spans="1:14">
      <c r="A19" s="26"/>
      <c r="B19" s="27"/>
      <c r="C19" s="27"/>
      <c r="D19" s="28" t="s">
        <v>305</v>
      </c>
      <c r="E19" s="28"/>
      <c r="F19" s="28"/>
      <c r="G19" s="27" t="s">
        <v>306</v>
      </c>
      <c r="H19" s="27" t="s">
        <v>307</v>
      </c>
      <c r="I19" s="27">
        <v>3</v>
      </c>
      <c r="J19" s="27"/>
      <c r="K19" s="27"/>
      <c r="L19" s="27"/>
      <c r="M19" s="258"/>
      <c r="N19" s="258"/>
    </row>
    <row r="20" ht="22.5" spans="1:14">
      <c r="A20" s="26"/>
      <c r="B20" s="27"/>
      <c r="C20" s="27"/>
      <c r="D20" s="210" t="s">
        <v>299</v>
      </c>
      <c r="E20" s="211"/>
      <c r="F20" s="212"/>
      <c r="G20" s="27" t="s">
        <v>308</v>
      </c>
      <c r="H20" s="27" t="s">
        <v>308</v>
      </c>
      <c r="I20" s="27">
        <v>2</v>
      </c>
      <c r="J20" s="27"/>
      <c r="K20" s="27"/>
      <c r="L20" s="27"/>
      <c r="M20" s="31"/>
      <c r="N20" s="32"/>
    </row>
    <row r="21" ht="22.5" spans="1:14">
      <c r="A21" s="26"/>
      <c r="B21" s="27"/>
      <c r="C21" s="27"/>
      <c r="D21" s="28" t="s">
        <v>300</v>
      </c>
      <c r="E21" s="28"/>
      <c r="F21" s="28"/>
      <c r="G21" s="27" t="s">
        <v>308</v>
      </c>
      <c r="H21" s="27" t="s">
        <v>308</v>
      </c>
      <c r="I21" s="27">
        <v>2</v>
      </c>
      <c r="J21" s="27"/>
      <c r="K21" s="27"/>
      <c r="L21" s="27"/>
      <c r="M21" s="258"/>
      <c r="N21" s="258"/>
    </row>
    <row r="22" spans="1:14">
      <c r="A22" s="26"/>
      <c r="B22" s="27"/>
      <c r="C22" s="27" t="s">
        <v>178</v>
      </c>
      <c r="D22" s="28" t="s">
        <v>309</v>
      </c>
      <c r="E22" s="28"/>
      <c r="F22" s="28"/>
      <c r="G22" s="56">
        <v>1</v>
      </c>
      <c r="H22" s="257">
        <v>1</v>
      </c>
      <c r="I22" s="27">
        <v>5</v>
      </c>
      <c r="J22" s="27"/>
      <c r="K22" s="27"/>
      <c r="L22" s="27"/>
      <c r="M22" s="258"/>
      <c r="N22" s="258"/>
    </row>
    <row r="23" ht="38.1" customHeight="1" spans="1:14">
      <c r="A23" s="26"/>
      <c r="B23" s="27"/>
      <c r="C23" s="27"/>
      <c r="D23" s="28" t="s">
        <v>310</v>
      </c>
      <c r="E23" s="28"/>
      <c r="F23" s="28"/>
      <c r="G23" s="56">
        <v>1</v>
      </c>
      <c r="H23" s="257">
        <v>0.7017</v>
      </c>
      <c r="I23" s="27">
        <v>5</v>
      </c>
      <c r="J23" s="27"/>
      <c r="K23" s="27"/>
      <c r="L23" s="27"/>
      <c r="M23" s="258"/>
      <c r="N23" s="258"/>
    </row>
    <row r="24" spans="1:14">
      <c r="A24" s="26"/>
      <c r="B24" s="27"/>
      <c r="C24" s="27"/>
      <c r="D24" s="28" t="s">
        <v>311</v>
      </c>
      <c r="E24" s="28"/>
      <c r="F24" s="28"/>
      <c r="G24" s="56">
        <v>1</v>
      </c>
      <c r="H24" s="56">
        <v>1</v>
      </c>
      <c r="I24" s="27">
        <v>3</v>
      </c>
      <c r="J24" s="27"/>
      <c r="K24" s="27"/>
      <c r="L24" s="27"/>
      <c r="M24" s="27"/>
      <c r="N24" s="27"/>
    </row>
    <row r="25" ht="22.5" spans="1:14">
      <c r="A25" s="26"/>
      <c r="B25" s="27"/>
      <c r="C25" s="27" t="s">
        <v>182</v>
      </c>
      <c r="D25" s="28" t="s">
        <v>299</v>
      </c>
      <c r="E25" s="28"/>
      <c r="F25" s="28"/>
      <c r="G25" s="27" t="s">
        <v>312</v>
      </c>
      <c r="H25" s="27" t="s">
        <v>312</v>
      </c>
      <c r="I25" s="27">
        <v>5</v>
      </c>
      <c r="J25" s="27"/>
      <c r="K25" s="27"/>
      <c r="L25" s="27"/>
      <c r="M25" s="27"/>
      <c r="N25" s="27"/>
    </row>
    <row r="26" ht="23.25" spans="1:14">
      <c r="A26" s="26"/>
      <c r="B26" s="27"/>
      <c r="C26" s="27"/>
      <c r="D26" s="28" t="s">
        <v>300</v>
      </c>
      <c r="E26" s="28"/>
      <c r="F26" s="28"/>
      <c r="G26" s="27" t="s">
        <v>313</v>
      </c>
      <c r="H26" s="27" t="s">
        <v>313</v>
      </c>
      <c r="I26" s="27">
        <v>2</v>
      </c>
      <c r="J26" s="27"/>
      <c r="K26" s="27"/>
      <c r="L26" s="27"/>
      <c r="M26" s="27"/>
      <c r="N26" s="27"/>
    </row>
    <row r="27" spans="1:14">
      <c r="A27" s="26"/>
      <c r="B27" s="27"/>
      <c r="C27" s="27"/>
      <c r="D27" s="210" t="s">
        <v>314</v>
      </c>
      <c r="E27" s="211"/>
      <c r="F27" s="212"/>
      <c r="G27" s="27" t="s">
        <v>315</v>
      </c>
      <c r="H27" s="27" t="s">
        <v>315</v>
      </c>
      <c r="I27" s="27">
        <v>2</v>
      </c>
      <c r="J27" s="27"/>
      <c r="K27" s="27"/>
      <c r="L27" s="27"/>
      <c r="M27" s="178"/>
      <c r="N27" s="179"/>
    </row>
    <row r="28" spans="1:14">
      <c r="A28" s="26"/>
      <c r="B28" s="27"/>
      <c r="C28" s="27"/>
      <c r="D28" s="210" t="s">
        <v>316</v>
      </c>
      <c r="E28" s="211"/>
      <c r="F28" s="212"/>
      <c r="G28" s="27" t="s">
        <v>317</v>
      </c>
      <c r="H28" s="27" t="s">
        <v>317</v>
      </c>
      <c r="I28" s="27">
        <v>2</v>
      </c>
      <c r="J28" s="27"/>
      <c r="K28" s="27"/>
      <c r="L28" s="27"/>
      <c r="M28" s="178"/>
      <c r="N28" s="179"/>
    </row>
    <row r="29" spans="1:14">
      <c r="A29" s="26"/>
      <c r="B29" s="27"/>
      <c r="C29" s="27"/>
      <c r="D29" s="28" t="s">
        <v>318</v>
      </c>
      <c r="E29" s="28"/>
      <c r="F29" s="28"/>
      <c r="G29" s="27" t="s">
        <v>319</v>
      </c>
      <c r="H29" s="27" t="s">
        <v>319</v>
      </c>
      <c r="I29" s="27">
        <v>2</v>
      </c>
      <c r="J29" s="27"/>
      <c r="K29" s="27"/>
      <c r="L29" s="27"/>
      <c r="M29" s="27"/>
      <c r="N29" s="27"/>
    </row>
    <row r="30" ht="18" customHeight="1" spans="1:14">
      <c r="A30" s="26"/>
      <c r="B30" s="27" t="s">
        <v>188</v>
      </c>
      <c r="C30" s="27" t="s">
        <v>73</v>
      </c>
      <c r="D30" s="28" t="s">
        <v>320</v>
      </c>
      <c r="E30" s="28"/>
      <c r="F30" s="28"/>
      <c r="G30" s="27" t="s">
        <v>80</v>
      </c>
      <c r="H30" s="27" t="s">
        <v>80</v>
      </c>
      <c r="I30" s="27">
        <v>5</v>
      </c>
      <c r="J30" s="27"/>
      <c r="K30" s="27"/>
      <c r="L30" s="27"/>
      <c r="M30" s="27"/>
      <c r="N30" s="27"/>
    </row>
    <row r="31" spans="1:14">
      <c r="A31" s="26"/>
      <c r="B31" s="27"/>
      <c r="C31" s="27" t="s">
        <v>75</v>
      </c>
      <c r="D31" s="28" t="s">
        <v>321</v>
      </c>
      <c r="E31" s="28"/>
      <c r="F31" s="28"/>
      <c r="G31" s="27" t="s">
        <v>322</v>
      </c>
      <c r="H31" s="27" t="s">
        <v>323</v>
      </c>
      <c r="I31" s="27">
        <v>4</v>
      </c>
      <c r="J31" s="27"/>
      <c r="K31" s="27"/>
      <c r="L31" s="27"/>
      <c r="M31" s="27"/>
      <c r="N31" s="27"/>
    </row>
    <row r="32" ht="24.95" customHeight="1" spans="1:14">
      <c r="A32" s="26"/>
      <c r="B32" s="27"/>
      <c r="C32" s="27"/>
      <c r="D32" s="28" t="s">
        <v>324</v>
      </c>
      <c r="E32" s="28"/>
      <c r="F32" s="28"/>
      <c r="G32" s="27" t="s">
        <v>325</v>
      </c>
      <c r="H32" s="27" t="s">
        <v>326</v>
      </c>
      <c r="I32" s="27">
        <v>4</v>
      </c>
      <c r="J32" s="27"/>
      <c r="K32" s="27"/>
      <c r="L32" s="27"/>
      <c r="M32" s="27"/>
      <c r="N32" s="27"/>
    </row>
    <row r="33" ht="22.5" spans="1:14">
      <c r="A33" s="26"/>
      <c r="B33" s="27"/>
      <c r="C33" s="27" t="s">
        <v>76</v>
      </c>
      <c r="D33" s="28" t="s">
        <v>327</v>
      </c>
      <c r="E33" s="28"/>
      <c r="F33" s="28"/>
      <c r="G33" s="27" t="s">
        <v>328</v>
      </c>
      <c r="H33" s="27" t="s">
        <v>329</v>
      </c>
      <c r="I33" s="27">
        <v>5</v>
      </c>
      <c r="J33" s="27"/>
      <c r="K33" s="27"/>
      <c r="L33" s="27"/>
      <c r="M33" s="27"/>
      <c r="N33" s="27"/>
    </row>
    <row r="34" spans="1:14">
      <c r="A34" s="26"/>
      <c r="B34" s="27"/>
      <c r="C34" s="27"/>
      <c r="D34" s="28" t="s">
        <v>330</v>
      </c>
      <c r="E34" s="28"/>
      <c r="F34" s="28"/>
      <c r="G34" s="27" t="s">
        <v>277</v>
      </c>
      <c r="H34" s="27" t="s">
        <v>331</v>
      </c>
      <c r="I34" s="27">
        <v>4</v>
      </c>
      <c r="J34" s="27"/>
      <c r="K34" s="27"/>
      <c r="L34" s="27"/>
      <c r="M34" s="27"/>
      <c r="N34" s="27"/>
    </row>
    <row r="35" ht="27.95" customHeight="1" spans="1:14">
      <c r="A35" s="26"/>
      <c r="B35" s="27"/>
      <c r="C35" s="27" t="s">
        <v>196</v>
      </c>
      <c r="D35" s="28" t="s">
        <v>332</v>
      </c>
      <c r="E35" s="28"/>
      <c r="F35" s="28"/>
      <c r="G35" s="27" t="s">
        <v>333</v>
      </c>
      <c r="H35" s="27" t="s">
        <v>334</v>
      </c>
      <c r="I35" s="27">
        <v>4</v>
      </c>
      <c r="J35" s="27"/>
      <c r="K35" s="27"/>
      <c r="L35" s="27"/>
      <c r="M35" s="27"/>
      <c r="N35" s="27"/>
    </row>
    <row r="36" ht="27.95" customHeight="1" spans="1:14">
      <c r="A36" s="26"/>
      <c r="B36" s="27"/>
      <c r="C36" s="27"/>
      <c r="D36" s="28" t="s">
        <v>335</v>
      </c>
      <c r="E36" s="28"/>
      <c r="F36" s="28"/>
      <c r="G36" s="27" t="s">
        <v>336</v>
      </c>
      <c r="H36" s="27" t="s">
        <v>307</v>
      </c>
      <c r="I36" s="27">
        <v>4</v>
      </c>
      <c r="J36" s="27"/>
      <c r="K36" s="27"/>
      <c r="L36" s="27"/>
      <c r="M36" s="258"/>
      <c r="N36" s="258"/>
    </row>
    <row r="37" spans="1:14">
      <c r="A37" s="26"/>
      <c r="B37" s="27" t="s">
        <v>199</v>
      </c>
      <c r="C37" s="27" t="s">
        <v>200</v>
      </c>
      <c r="D37" s="28" t="s">
        <v>337</v>
      </c>
      <c r="E37" s="28"/>
      <c r="F37" s="28"/>
      <c r="G37" s="27" t="s">
        <v>338</v>
      </c>
      <c r="H37" s="27" t="s">
        <v>338</v>
      </c>
      <c r="I37" s="27">
        <v>5</v>
      </c>
      <c r="J37" s="27"/>
      <c r="K37" s="27"/>
      <c r="L37" s="27"/>
      <c r="M37" s="27"/>
      <c r="N37" s="27"/>
    </row>
    <row r="38" spans="1:14">
      <c r="A38" s="26"/>
      <c r="B38" s="27"/>
      <c r="C38" s="27"/>
      <c r="D38" s="28" t="s">
        <v>100</v>
      </c>
      <c r="E38" s="28"/>
      <c r="F38" s="28"/>
      <c r="G38" s="27" t="s">
        <v>338</v>
      </c>
      <c r="H38" s="27" t="s">
        <v>338</v>
      </c>
      <c r="I38" s="27">
        <v>5</v>
      </c>
      <c r="J38" s="27"/>
      <c r="K38" s="27"/>
      <c r="L38" s="27"/>
      <c r="M38" s="27"/>
      <c r="N38" s="27"/>
    </row>
    <row r="39" spans="1:14">
      <c r="A39" s="29" t="s">
        <v>202</v>
      </c>
      <c r="B39" s="29"/>
      <c r="C39" s="29"/>
      <c r="D39" s="29"/>
      <c r="E39" s="29"/>
      <c r="F39" s="29"/>
      <c r="G39" s="29"/>
      <c r="H39" s="29"/>
      <c r="I39" s="29">
        <v>100</v>
      </c>
      <c r="J39" s="29"/>
      <c r="K39" s="29"/>
      <c r="L39" s="29"/>
      <c r="M39" s="33"/>
      <c r="N39" s="33"/>
    </row>
    <row r="40" spans="1:14">
      <c r="A40" s="16" t="s">
        <v>250</v>
      </c>
      <c r="B40" s="17" t="s">
        <v>251</v>
      </c>
      <c r="C40" s="18"/>
      <c r="D40" s="18"/>
      <c r="E40" s="18"/>
      <c r="F40" s="18"/>
      <c r="G40" s="18"/>
      <c r="H40" s="18"/>
      <c r="I40" s="18"/>
      <c r="J40" s="18"/>
      <c r="K40" s="18"/>
      <c r="L40" s="18"/>
      <c r="M40" s="18"/>
      <c r="N40" s="20"/>
    </row>
    <row r="41" spans="1:14">
      <c r="A41" s="30" t="s">
        <v>203</v>
      </c>
      <c r="B41" s="30"/>
      <c r="C41" s="30"/>
      <c r="D41" s="30"/>
      <c r="E41" s="30"/>
      <c r="F41" s="30"/>
      <c r="G41" s="30"/>
      <c r="H41" s="30"/>
      <c r="I41" s="30"/>
      <c r="J41" s="30"/>
      <c r="K41" s="30"/>
      <c r="L41" s="30"/>
      <c r="M41" s="30"/>
      <c r="N41" s="30"/>
    </row>
  </sheetData>
  <mergeCells count="16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A39:H39"/>
    <mergeCell ref="I39:J39"/>
    <mergeCell ref="K39:L39"/>
    <mergeCell ref="M39:N39"/>
    <mergeCell ref="B40:N40"/>
    <mergeCell ref="A41:N41"/>
    <mergeCell ref="A10:A11"/>
    <mergeCell ref="A12:A38"/>
    <mergeCell ref="B13:B29"/>
    <mergeCell ref="B30:B36"/>
    <mergeCell ref="B37:B38"/>
    <mergeCell ref="C13:C17"/>
    <mergeCell ref="C18:C21"/>
    <mergeCell ref="C22:C24"/>
    <mergeCell ref="C25:C29"/>
    <mergeCell ref="C31:C32"/>
    <mergeCell ref="C33:C34"/>
    <mergeCell ref="C35:C36"/>
    <mergeCell ref="C37:C38"/>
    <mergeCell ref="E4:E5"/>
    <mergeCell ref="N4:N5"/>
    <mergeCell ref="A4:B9"/>
    <mergeCell ref="C4:D5"/>
    <mergeCell ref="F4:G5"/>
    <mergeCell ref="H4:I5"/>
    <mergeCell ref="J4:K5"/>
    <mergeCell ref="L4:M5"/>
  </mergeCells>
  <pageMargins left="0.393055555555556" right="0.156944444444444" top="0.236111111111111" bottom="0.236111111111111" header="0.393055555555556" footer="0.236111111111111"/>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workbookViewId="0">
      <selection activeCell="P18" sqref="P18"/>
    </sheetView>
  </sheetViews>
  <sheetFormatPr defaultColWidth="8.75" defaultRowHeight="13.5"/>
  <cols>
    <col min="1" max="5" width="8.75" style="90"/>
    <col min="6" max="6" width="11.75" style="90" customWidth="1"/>
    <col min="7" max="13" width="8.75" style="90"/>
    <col min="14" max="14" width="14.25" style="90" customWidth="1"/>
    <col min="15" max="16384" width="8.75" style="90"/>
  </cols>
  <sheetData>
    <row r="1" ht="30" customHeight="1" spans="1:14">
      <c r="A1" s="91" t="s">
        <v>147</v>
      </c>
      <c r="B1" s="91"/>
      <c r="C1" s="91"/>
      <c r="D1" s="91"/>
      <c r="E1" s="91"/>
      <c r="F1" s="91"/>
      <c r="G1" s="91"/>
      <c r="H1" s="91"/>
      <c r="I1" s="91"/>
      <c r="J1" s="91"/>
      <c r="K1" s="91"/>
      <c r="L1" s="91"/>
      <c r="M1" s="91"/>
      <c r="N1" s="91"/>
    </row>
    <row r="2" ht="21" customHeight="1" spans="1:14">
      <c r="A2" s="92" t="s">
        <v>107</v>
      </c>
      <c r="B2" s="92"/>
      <c r="C2" s="92" t="s">
        <v>127</v>
      </c>
      <c r="D2" s="92"/>
      <c r="E2" s="92"/>
      <c r="F2" s="92"/>
      <c r="G2" s="92"/>
      <c r="H2" s="92"/>
      <c r="I2" s="92"/>
      <c r="J2" s="92"/>
      <c r="K2" s="92"/>
      <c r="L2" s="92"/>
      <c r="M2" s="92"/>
      <c r="N2" s="92"/>
    </row>
    <row r="3" ht="21" customHeight="1" spans="1:14">
      <c r="A3" s="92" t="s">
        <v>108</v>
      </c>
      <c r="B3" s="92"/>
      <c r="C3" s="92" t="s">
        <v>149</v>
      </c>
      <c r="D3" s="92"/>
      <c r="E3" s="92"/>
      <c r="F3" s="92"/>
      <c r="G3" s="92"/>
      <c r="H3" s="92" t="s">
        <v>150</v>
      </c>
      <c r="I3" s="92"/>
      <c r="J3" s="92" t="s">
        <v>7</v>
      </c>
      <c r="K3" s="92"/>
      <c r="L3" s="92"/>
      <c r="M3" s="92"/>
      <c r="N3" s="92"/>
    </row>
    <row r="4" ht="21" customHeight="1" spans="1:14">
      <c r="A4" s="92" t="s">
        <v>109</v>
      </c>
      <c r="B4" s="92"/>
      <c r="C4" s="92"/>
      <c r="D4" s="92"/>
      <c r="E4" s="92" t="s">
        <v>9</v>
      </c>
      <c r="F4" s="92" t="s">
        <v>151</v>
      </c>
      <c r="G4" s="92"/>
      <c r="H4" s="92" t="s">
        <v>152</v>
      </c>
      <c r="I4" s="92"/>
      <c r="J4" s="92" t="s">
        <v>13</v>
      </c>
      <c r="K4" s="92"/>
      <c r="L4" s="92" t="s">
        <v>153</v>
      </c>
      <c r="M4" s="92"/>
      <c r="N4" s="92" t="s">
        <v>14</v>
      </c>
    </row>
    <row r="5" ht="21" customHeight="1" spans="1:14">
      <c r="A5" s="92"/>
      <c r="B5" s="92"/>
      <c r="C5" s="92"/>
      <c r="D5" s="92"/>
      <c r="E5" s="92"/>
      <c r="F5" s="92"/>
      <c r="G5" s="92"/>
      <c r="H5" s="92"/>
      <c r="I5" s="92"/>
      <c r="J5" s="92"/>
      <c r="K5" s="92"/>
      <c r="L5" s="92"/>
      <c r="M5" s="92"/>
      <c r="N5" s="92"/>
    </row>
    <row r="6" ht="21" customHeight="1" spans="1:14">
      <c r="A6" s="92"/>
      <c r="B6" s="92"/>
      <c r="C6" s="95" t="s">
        <v>154</v>
      </c>
      <c r="D6" s="95"/>
      <c r="E6" s="92"/>
      <c r="F6" s="192">
        <v>20</v>
      </c>
      <c r="G6" s="192"/>
      <c r="H6" s="192">
        <v>20</v>
      </c>
      <c r="I6" s="192"/>
      <c r="J6" s="92">
        <v>10</v>
      </c>
      <c r="K6" s="92"/>
      <c r="L6" s="147">
        <v>1</v>
      </c>
      <c r="M6" s="92"/>
      <c r="N6" s="92">
        <v>10</v>
      </c>
    </row>
    <row r="7" ht="21" customHeight="1" spans="1:14">
      <c r="A7" s="92"/>
      <c r="B7" s="92"/>
      <c r="C7" s="92" t="s">
        <v>264</v>
      </c>
      <c r="D7" s="92"/>
      <c r="E7" s="92"/>
      <c r="F7" s="192">
        <v>20</v>
      </c>
      <c r="G7" s="192"/>
      <c r="H7" s="192">
        <v>20</v>
      </c>
      <c r="I7" s="192"/>
      <c r="J7" s="92" t="s">
        <v>17</v>
      </c>
      <c r="K7" s="92"/>
      <c r="L7" s="147">
        <v>1</v>
      </c>
      <c r="M7" s="92"/>
      <c r="N7" s="92" t="s">
        <v>17</v>
      </c>
    </row>
    <row r="8" ht="21" customHeight="1" spans="1:14">
      <c r="A8" s="92"/>
      <c r="B8" s="92"/>
      <c r="C8" s="93" t="s">
        <v>339</v>
      </c>
      <c r="D8" s="114"/>
      <c r="E8" s="92"/>
      <c r="F8" s="92"/>
      <c r="G8" s="92"/>
      <c r="H8" s="92"/>
      <c r="I8" s="92"/>
      <c r="J8" s="92" t="s">
        <v>17</v>
      </c>
      <c r="K8" s="92"/>
      <c r="L8" s="147">
        <v>1</v>
      </c>
      <c r="M8" s="92"/>
      <c r="N8" s="92" t="s">
        <v>17</v>
      </c>
    </row>
    <row r="9" ht="21" customHeight="1" spans="1:14">
      <c r="A9" s="92"/>
      <c r="B9" s="92"/>
      <c r="C9" s="92" t="s">
        <v>117</v>
      </c>
      <c r="D9" s="92"/>
      <c r="E9" s="92"/>
      <c r="F9" s="92"/>
      <c r="G9" s="92"/>
      <c r="H9" s="92"/>
      <c r="I9" s="92"/>
      <c r="J9" s="92" t="s">
        <v>17</v>
      </c>
      <c r="K9" s="92"/>
      <c r="L9" s="92"/>
      <c r="M9" s="92"/>
      <c r="N9" s="92" t="s">
        <v>17</v>
      </c>
    </row>
    <row r="10" ht="21" customHeight="1" spans="1:14">
      <c r="A10" s="92" t="s">
        <v>157</v>
      </c>
      <c r="B10" s="92" t="s">
        <v>20</v>
      </c>
      <c r="C10" s="92"/>
      <c r="D10" s="92"/>
      <c r="E10" s="92"/>
      <c r="F10" s="92"/>
      <c r="G10" s="92"/>
      <c r="H10" s="92" t="s">
        <v>158</v>
      </c>
      <c r="I10" s="92"/>
      <c r="J10" s="92"/>
      <c r="K10" s="92"/>
      <c r="L10" s="92"/>
      <c r="M10" s="92"/>
      <c r="N10" s="92"/>
    </row>
    <row r="11" ht="66.95" customHeight="1" spans="1:14">
      <c r="A11" s="92"/>
      <c r="B11" s="256" t="s">
        <v>340</v>
      </c>
      <c r="C11" s="256"/>
      <c r="D11" s="256"/>
      <c r="E11" s="256"/>
      <c r="F11" s="256"/>
      <c r="G11" s="256"/>
      <c r="H11" s="256" t="s">
        <v>341</v>
      </c>
      <c r="I11" s="256"/>
      <c r="J11" s="256"/>
      <c r="K11" s="256"/>
      <c r="L11" s="256"/>
      <c r="M11" s="256"/>
      <c r="N11" s="256"/>
    </row>
    <row r="12" ht="24" customHeight="1" spans="1:14">
      <c r="A12" s="121" t="s">
        <v>161</v>
      </c>
      <c r="B12" s="100" t="s">
        <v>35</v>
      </c>
      <c r="C12" s="100" t="s">
        <v>36</v>
      </c>
      <c r="D12" s="100" t="s">
        <v>37</v>
      </c>
      <c r="E12" s="100"/>
      <c r="F12" s="100"/>
      <c r="G12" s="100" t="s">
        <v>38</v>
      </c>
      <c r="H12" s="100" t="s">
        <v>39</v>
      </c>
      <c r="I12" s="100" t="s">
        <v>13</v>
      </c>
      <c r="J12" s="100"/>
      <c r="K12" s="100" t="s">
        <v>14</v>
      </c>
      <c r="L12" s="100"/>
      <c r="M12" s="100" t="s">
        <v>40</v>
      </c>
      <c r="N12" s="100"/>
    </row>
    <row r="13" ht="24" customHeight="1" spans="1:14">
      <c r="A13" s="121"/>
      <c r="B13" s="100" t="s">
        <v>162</v>
      </c>
      <c r="C13" s="100" t="s">
        <v>163</v>
      </c>
      <c r="D13" s="217" t="s">
        <v>342</v>
      </c>
      <c r="E13" s="217"/>
      <c r="F13" s="217"/>
      <c r="G13" s="92">
        <v>0.1</v>
      </c>
      <c r="H13" s="92">
        <v>0.1</v>
      </c>
      <c r="I13" s="92">
        <v>10</v>
      </c>
      <c r="J13" s="92"/>
      <c r="K13" s="92">
        <v>10</v>
      </c>
      <c r="L13" s="92"/>
      <c r="M13" s="100"/>
      <c r="N13" s="100"/>
    </row>
    <row r="14" ht="24" customHeight="1" spans="1:14">
      <c r="A14" s="121"/>
      <c r="B14" s="100"/>
      <c r="C14" s="100"/>
      <c r="D14" s="217" t="s">
        <v>343</v>
      </c>
      <c r="E14" s="217"/>
      <c r="F14" s="217"/>
      <c r="G14" s="92">
        <v>20</v>
      </c>
      <c r="H14" s="92">
        <v>20</v>
      </c>
      <c r="I14" s="92">
        <v>10</v>
      </c>
      <c r="J14" s="92"/>
      <c r="K14" s="92">
        <v>10</v>
      </c>
      <c r="L14" s="92"/>
      <c r="M14" s="100"/>
      <c r="N14" s="100"/>
    </row>
    <row r="15" ht="24" customHeight="1" spans="1:14">
      <c r="A15" s="121"/>
      <c r="B15" s="100"/>
      <c r="C15" s="100" t="s">
        <v>169</v>
      </c>
      <c r="D15" s="217" t="s">
        <v>344</v>
      </c>
      <c r="E15" s="217"/>
      <c r="F15" s="217"/>
      <c r="G15" s="92" t="s">
        <v>345</v>
      </c>
      <c r="H15" s="92">
        <v>98.8</v>
      </c>
      <c r="I15" s="92">
        <v>10</v>
      </c>
      <c r="J15" s="92"/>
      <c r="K15" s="92">
        <v>10</v>
      </c>
      <c r="L15" s="92"/>
      <c r="M15" s="100"/>
      <c r="N15" s="100"/>
    </row>
    <row r="16" ht="24" customHeight="1" spans="1:14">
      <c r="A16" s="121"/>
      <c r="B16" s="100"/>
      <c r="C16" s="100"/>
      <c r="D16" s="217" t="s">
        <v>346</v>
      </c>
      <c r="E16" s="217"/>
      <c r="F16" s="217"/>
      <c r="G16" s="92">
        <v>85</v>
      </c>
      <c r="H16" s="92">
        <v>71.8</v>
      </c>
      <c r="I16" s="92">
        <v>10</v>
      </c>
      <c r="J16" s="92"/>
      <c r="K16" s="92">
        <v>9</v>
      </c>
      <c r="L16" s="92"/>
      <c r="M16" s="100"/>
      <c r="N16" s="100"/>
    </row>
    <row r="17" ht="24" customHeight="1" spans="1:14">
      <c r="A17" s="121"/>
      <c r="B17" s="100"/>
      <c r="C17" s="100" t="s">
        <v>178</v>
      </c>
      <c r="D17" s="217" t="s">
        <v>347</v>
      </c>
      <c r="E17" s="217"/>
      <c r="F17" s="217"/>
      <c r="G17" s="92" t="s">
        <v>259</v>
      </c>
      <c r="H17" s="92" t="s">
        <v>259</v>
      </c>
      <c r="I17" s="92">
        <v>10</v>
      </c>
      <c r="J17" s="92"/>
      <c r="K17" s="92">
        <v>10</v>
      </c>
      <c r="L17" s="92"/>
      <c r="M17" s="100"/>
      <c r="N17" s="100"/>
    </row>
    <row r="18" ht="24" customHeight="1" spans="1:14">
      <c r="A18" s="121"/>
      <c r="B18" s="100" t="s">
        <v>188</v>
      </c>
      <c r="C18" s="100" t="s">
        <v>75</v>
      </c>
      <c r="D18" s="217" t="s">
        <v>348</v>
      </c>
      <c r="E18" s="217"/>
      <c r="F18" s="217"/>
      <c r="G18" s="92" t="s">
        <v>259</v>
      </c>
      <c r="H18" s="92" t="s">
        <v>259</v>
      </c>
      <c r="I18" s="92">
        <v>15</v>
      </c>
      <c r="J18" s="92"/>
      <c r="K18" s="92">
        <v>15</v>
      </c>
      <c r="L18" s="92"/>
      <c r="M18" s="100"/>
      <c r="N18" s="100"/>
    </row>
    <row r="19" ht="24" customHeight="1" spans="1:14">
      <c r="A19" s="121"/>
      <c r="B19" s="100"/>
      <c r="C19" s="100" t="s">
        <v>196</v>
      </c>
      <c r="D19" s="217" t="s">
        <v>349</v>
      </c>
      <c r="E19" s="217"/>
      <c r="F19" s="217"/>
      <c r="G19" s="92" t="s">
        <v>259</v>
      </c>
      <c r="H19" s="92" t="s">
        <v>259</v>
      </c>
      <c r="I19" s="92">
        <v>15</v>
      </c>
      <c r="J19" s="92"/>
      <c r="K19" s="92">
        <v>15</v>
      </c>
      <c r="L19" s="92"/>
      <c r="M19" s="100"/>
      <c r="N19" s="100"/>
    </row>
    <row r="20" ht="24" customHeight="1" spans="1:14">
      <c r="A20" s="121"/>
      <c r="B20" s="100" t="s">
        <v>199</v>
      </c>
      <c r="C20" s="100" t="s">
        <v>200</v>
      </c>
      <c r="D20" s="217" t="s">
        <v>350</v>
      </c>
      <c r="E20" s="217"/>
      <c r="F20" s="217"/>
      <c r="G20" s="92" t="s">
        <v>351</v>
      </c>
      <c r="H20" s="92" t="s">
        <v>352</v>
      </c>
      <c r="I20" s="92">
        <v>10</v>
      </c>
      <c r="J20" s="92"/>
      <c r="K20" s="92">
        <v>10</v>
      </c>
      <c r="L20" s="92"/>
      <c r="M20" s="100"/>
      <c r="N20" s="100"/>
    </row>
    <row r="21" ht="22" customHeight="1" spans="1:14">
      <c r="A21" s="100" t="s">
        <v>202</v>
      </c>
      <c r="B21" s="100"/>
      <c r="C21" s="100"/>
      <c r="D21" s="100"/>
      <c r="E21" s="100"/>
      <c r="F21" s="100"/>
      <c r="G21" s="100"/>
      <c r="H21" s="100"/>
      <c r="I21" s="100">
        <v>100</v>
      </c>
      <c r="J21" s="100"/>
      <c r="K21" s="100">
        <f>SUM(K13:K20)+N6</f>
        <v>99</v>
      </c>
      <c r="L21" s="100"/>
      <c r="M21" s="119"/>
      <c r="N21" s="119"/>
    </row>
    <row r="22" ht="22" customHeight="1" spans="1:14">
      <c r="A22" s="110" t="s">
        <v>250</v>
      </c>
      <c r="B22" s="145" t="s">
        <v>251</v>
      </c>
      <c r="C22" s="146"/>
      <c r="D22" s="146"/>
      <c r="E22" s="146"/>
      <c r="F22" s="146"/>
      <c r="G22" s="146"/>
      <c r="H22" s="146"/>
      <c r="I22" s="146"/>
      <c r="J22" s="146"/>
      <c r="K22" s="146"/>
      <c r="L22" s="146"/>
      <c r="M22" s="146"/>
      <c r="N22" s="148"/>
    </row>
    <row r="23" spans="1:14">
      <c r="A23" s="113" t="s">
        <v>203</v>
      </c>
      <c r="B23" s="113"/>
      <c r="C23" s="113"/>
      <c r="D23" s="113"/>
      <c r="E23" s="113"/>
      <c r="F23" s="113"/>
      <c r="G23" s="113"/>
      <c r="H23" s="113"/>
      <c r="I23" s="113"/>
      <c r="J23" s="113"/>
      <c r="K23" s="113"/>
      <c r="L23" s="113"/>
      <c r="M23" s="113"/>
      <c r="N23" s="113"/>
    </row>
    <row r="24" spans="1:14">
      <c r="A24" s="113" t="s">
        <v>204</v>
      </c>
      <c r="B24" s="113"/>
      <c r="C24" s="113"/>
      <c r="D24" s="113"/>
      <c r="E24" s="113"/>
      <c r="F24" s="113"/>
      <c r="G24" s="113"/>
      <c r="H24" s="113"/>
      <c r="I24" s="113"/>
      <c r="J24" s="113"/>
      <c r="K24" s="113"/>
      <c r="L24" s="113"/>
      <c r="M24" s="113"/>
      <c r="N24" s="113"/>
    </row>
    <row r="25" spans="1:14">
      <c r="A25" s="113" t="s">
        <v>205</v>
      </c>
      <c r="B25" s="113"/>
      <c r="C25" s="113"/>
      <c r="D25" s="113"/>
      <c r="E25" s="113"/>
      <c r="F25" s="113"/>
      <c r="G25" s="113"/>
      <c r="H25" s="113"/>
      <c r="I25" s="113"/>
      <c r="J25" s="113"/>
      <c r="K25" s="113"/>
      <c r="L25" s="113"/>
      <c r="M25" s="113"/>
      <c r="N25" s="113"/>
    </row>
    <row r="40" spans="12:12">
      <c r="L40" s="90" t="s">
        <v>353</v>
      </c>
    </row>
  </sheetData>
  <mergeCells count="8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A21:H21"/>
    <mergeCell ref="I21:J21"/>
    <mergeCell ref="K21:L21"/>
    <mergeCell ref="M21:N21"/>
    <mergeCell ref="B22:N22"/>
    <mergeCell ref="A23:N23"/>
    <mergeCell ref="A24:N24"/>
    <mergeCell ref="A25:N25"/>
    <mergeCell ref="A10:A11"/>
    <mergeCell ref="A12:A20"/>
    <mergeCell ref="B13:B17"/>
    <mergeCell ref="B18:B19"/>
    <mergeCell ref="C13:C14"/>
    <mergeCell ref="C15:C16"/>
    <mergeCell ref="E4:E5"/>
    <mergeCell ref="N4:N5"/>
    <mergeCell ref="A4:B9"/>
    <mergeCell ref="C4:D5"/>
    <mergeCell ref="F4:G5"/>
    <mergeCell ref="H4:I5"/>
    <mergeCell ref="J4:K5"/>
    <mergeCell ref="L4:M5"/>
  </mergeCells>
  <pageMargins left="0.904861111111111" right="0.590277777777778"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workbookViewId="0">
      <selection activeCell="P11" sqref="P11"/>
    </sheetView>
  </sheetViews>
  <sheetFormatPr defaultColWidth="8.75" defaultRowHeight="13.5"/>
  <cols>
    <col min="1" max="1" width="6.125" customWidth="1"/>
    <col min="2" max="2" width="9.375" customWidth="1"/>
    <col min="3" max="3" width="7.5" customWidth="1"/>
    <col min="4" max="4" width="11.375" customWidth="1"/>
    <col min="6" max="6" width="6.125" customWidth="1"/>
    <col min="7" max="7" width="9.875" customWidth="1"/>
    <col min="8" max="8" width="9.875" style="226" customWidth="1"/>
    <col min="9" max="9" width="5.25" customWidth="1"/>
    <col min="10" max="10" width="2" customWidth="1"/>
    <col min="11" max="11" width="6.5" customWidth="1"/>
    <col min="12" max="12" width="0.875" customWidth="1"/>
    <col min="13" max="13" width="9.375" customWidth="1"/>
    <col min="14" max="14" width="7" customWidth="1"/>
  </cols>
  <sheetData>
    <row r="1" ht="27" customHeight="1" spans="1:14">
      <c r="A1" s="227" t="s">
        <v>147</v>
      </c>
      <c r="B1" s="227"/>
      <c r="C1" s="227"/>
      <c r="D1" s="227"/>
      <c r="E1" s="227"/>
      <c r="F1" s="227"/>
      <c r="G1" s="227"/>
      <c r="H1" s="227"/>
      <c r="I1" s="227"/>
      <c r="J1" s="227"/>
      <c r="K1" s="227"/>
      <c r="L1" s="227"/>
      <c r="M1" s="227"/>
      <c r="N1" s="227"/>
    </row>
    <row r="2" ht="18" customHeight="1" spans="1:14">
      <c r="A2" s="35" t="s">
        <v>107</v>
      </c>
      <c r="B2" s="35"/>
      <c r="C2" s="35" t="s">
        <v>354</v>
      </c>
      <c r="D2" s="35"/>
      <c r="E2" s="35"/>
      <c r="F2" s="35"/>
      <c r="G2" s="35"/>
      <c r="H2" s="35"/>
      <c r="I2" s="35"/>
      <c r="J2" s="35"/>
      <c r="K2" s="35"/>
      <c r="L2" s="35"/>
      <c r="M2" s="35"/>
      <c r="N2" s="35"/>
    </row>
    <row r="3" ht="18" customHeight="1" spans="1:14">
      <c r="A3" s="35" t="s">
        <v>108</v>
      </c>
      <c r="B3" s="35"/>
      <c r="C3" s="35" t="s">
        <v>149</v>
      </c>
      <c r="D3" s="35"/>
      <c r="E3" s="35"/>
      <c r="F3" s="35"/>
      <c r="G3" s="35"/>
      <c r="H3" s="35" t="s">
        <v>150</v>
      </c>
      <c r="I3" s="35"/>
      <c r="J3" s="35" t="s">
        <v>7</v>
      </c>
      <c r="K3" s="35"/>
      <c r="L3" s="35"/>
      <c r="M3" s="35"/>
      <c r="N3" s="35"/>
    </row>
    <row r="4" ht="18" customHeight="1" spans="1:14">
      <c r="A4" s="35" t="s">
        <v>109</v>
      </c>
      <c r="B4" s="35"/>
      <c r="C4" s="35"/>
      <c r="D4" s="35"/>
      <c r="E4" s="35" t="s">
        <v>9</v>
      </c>
      <c r="F4" s="35" t="s">
        <v>151</v>
      </c>
      <c r="G4" s="35"/>
      <c r="H4" s="35" t="s">
        <v>152</v>
      </c>
      <c r="I4" s="35"/>
      <c r="J4" s="35" t="s">
        <v>13</v>
      </c>
      <c r="K4" s="35"/>
      <c r="L4" s="35" t="s">
        <v>153</v>
      </c>
      <c r="M4" s="35"/>
      <c r="N4" s="35" t="s">
        <v>14</v>
      </c>
    </row>
    <row r="5" ht="18" customHeight="1" spans="1:14">
      <c r="A5" s="35"/>
      <c r="B5" s="35"/>
      <c r="C5" s="35"/>
      <c r="D5" s="35"/>
      <c r="E5" s="35"/>
      <c r="F5" s="35"/>
      <c r="G5" s="35"/>
      <c r="H5" s="35"/>
      <c r="I5" s="35"/>
      <c r="J5" s="35"/>
      <c r="K5" s="35"/>
      <c r="L5" s="35"/>
      <c r="M5" s="35"/>
      <c r="N5" s="35"/>
    </row>
    <row r="6" ht="18" customHeight="1" spans="1:14">
      <c r="A6" s="35"/>
      <c r="B6" s="35"/>
      <c r="C6" s="36" t="s">
        <v>154</v>
      </c>
      <c r="D6" s="36"/>
      <c r="E6" s="228"/>
      <c r="F6" s="228"/>
      <c r="G6" s="228"/>
      <c r="H6" s="228"/>
      <c r="I6" s="228"/>
      <c r="J6" s="35"/>
      <c r="K6" s="35"/>
      <c r="L6" s="250"/>
      <c r="M6" s="35"/>
      <c r="N6" s="35"/>
    </row>
    <row r="7" ht="18" customHeight="1" spans="1:14">
      <c r="A7" s="35"/>
      <c r="B7" s="35"/>
      <c r="C7" s="35" t="s">
        <v>155</v>
      </c>
      <c r="D7" s="35"/>
      <c r="E7" s="228"/>
      <c r="F7" s="228"/>
      <c r="G7" s="228"/>
      <c r="H7" s="228"/>
      <c r="I7" s="228"/>
      <c r="J7" s="35" t="s">
        <v>17</v>
      </c>
      <c r="K7" s="35"/>
      <c r="L7" s="35"/>
      <c r="M7" s="35"/>
      <c r="N7" s="35" t="s">
        <v>17</v>
      </c>
    </row>
    <row r="8" ht="18" customHeight="1" spans="1:14">
      <c r="A8" s="35"/>
      <c r="B8" s="35"/>
      <c r="C8" s="35" t="s">
        <v>156</v>
      </c>
      <c r="D8" s="35"/>
      <c r="E8" s="228"/>
      <c r="F8" s="228"/>
      <c r="G8" s="228"/>
      <c r="H8" s="228"/>
      <c r="I8" s="228"/>
      <c r="J8" s="35" t="s">
        <v>17</v>
      </c>
      <c r="K8" s="35"/>
      <c r="L8" s="52"/>
      <c r="M8" s="35"/>
      <c r="N8" s="35" t="s">
        <v>17</v>
      </c>
    </row>
    <row r="9" ht="18" customHeight="1" spans="1:14">
      <c r="A9" s="35"/>
      <c r="B9" s="35"/>
      <c r="C9" s="35" t="s">
        <v>117</v>
      </c>
      <c r="D9" s="35"/>
      <c r="E9" s="35"/>
      <c r="F9" s="35"/>
      <c r="G9" s="35"/>
      <c r="H9" s="35"/>
      <c r="I9" s="35"/>
      <c r="J9" s="35" t="s">
        <v>17</v>
      </c>
      <c r="K9" s="35"/>
      <c r="L9" s="35"/>
      <c r="M9" s="35"/>
      <c r="N9" s="35" t="s">
        <v>17</v>
      </c>
    </row>
    <row r="10" ht="18" customHeight="1" spans="1:14">
      <c r="A10" s="35" t="s">
        <v>157</v>
      </c>
      <c r="B10" s="35" t="s">
        <v>20</v>
      </c>
      <c r="C10" s="35"/>
      <c r="D10" s="35"/>
      <c r="E10" s="35"/>
      <c r="F10" s="35"/>
      <c r="G10" s="35"/>
      <c r="H10" s="35" t="s">
        <v>158</v>
      </c>
      <c r="I10" s="35"/>
      <c r="J10" s="35"/>
      <c r="K10" s="35"/>
      <c r="L10" s="35"/>
      <c r="M10" s="35"/>
      <c r="N10" s="35"/>
    </row>
    <row r="11" ht="58" customHeight="1" spans="1:14">
      <c r="A11" s="35"/>
      <c r="B11" s="229" t="s">
        <v>355</v>
      </c>
      <c r="C11" s="230"/>
      <c r="D11" s="230"/>
      <c r="E11" s="230"/>
      <c r="F11" s="230"/>
      <c r="G11" s="231"/>
      <c r="H11" s="5" t="s">
        <v>356</v>
      </c>
      <c r="I11" s="230"/>
      <c r="J11" s="230"/>
      <c r="K11" s="230"/>
      <c r="L11" s="230"/>
      <c r="M11" s="230"/>
      <c r="N11" s="231"/>
    </row>
    <row r="12" spans="1:14">
      <c r="A12" s="38" t="s">
        <v>161</v>
      </c>
      <c r="B12" s="39" t="s">
        <v>35</v>
      </c>
      <c r="C12" s="39" t="s">
        <v>36</v>
      </c>
      <c r="D12" s="39" t="s">
        <v>37</v>
      </c>
      <c r="E12" s="39"/>
      <c r="F12" s="39"/>
      <c r="G12" s="39" t="s">
        <v>38</v>
      </c>
      <c r="H12" s="39" t="s">
        <v>39</v>
      </c>
      <c r="I12" s="39" t="s">
        <v>13</v>
      </c>
      <c r="J12" s="39"/>
      <c r="K12" s="39" t="s">
        <v>14</v>
      </c>
      <c r="L12" s="39"/>
      <c r="M12" s="39" t="s">
        <v>40</v>
      </c>
      <c r="N12" s="39"/>
    </row>
    <row r="13" spans="1:14">
      <c r="A13" s="38"/>
      <c r="B13" s="39" t="s">
        <v>162</v>
      </c>
      <c r="C13" s="232" t="s">
        <v>163</v>
      </c>
      <c r="D13" s="40" t="s">
        <v>357</v>
      </c>
      <c r="E13" s="40"/>
      <c r="F13" s="40"/>
      <c r="G13" s="233"/>
      <c r="H13" s="233"/>
      <c r="I13" s="233"/>
      <c r="J13" s="233"/>
      <c r="K13" s="233"/>
      <c r="L13" s="233"/>
      <c r="M13" s="39"/>
      <c r="N13" s="39"/>
    </row>
    <row r="14" spans="1:14">
      <c r="A14" s="38"/>
      <c r="B14" s="39"/>
      <c r="C14" s="234"/>
      <c r="D14" s="40" t="s">
        <v>358</v>
      </c>
      <c r="E14" s="40"/>
      <c r="F14" s="40"/>
      <c r="G14" s="233"/>
      <c r="H14" s="233"/>
      <c r="I14" s="233"/>
      <c r="J14" s="233"/>
      <c r="K14" s="233"/>
      <c r="L14" s="233"/>
      <c r="M14" s="39"/>
      <c r="N14" s="39"/>
    </row>
    <row r="15" spans="1:14">
      <c r="A15" s="38"/>
      <c r="B15" s="39"/>
      <c r="C15" s="234"/>
      <c r="D15" s="45" t="s">
        <v>359</v>
      </c>
      <c r="E15" s="46"/>
      <c r="F15" s="47"/>
      <c r="G15" s="233"/>
      <c r="H15" s="233"/>
      <c r="I15" s="251"/>
      <c r="J15" s="252"/>
      <c r="K15" s="251"/>
      <c r="L15" s="252"/>
      <c r="M15" s="253" t="s">
        <v>360</v>
      </c>
      <c r="N15" s="254"/>
    </row>
    <row r="16" spans="1:14">
      <c r="A16" s="38"/>
      <c r="B16" s="39"/>
      <c r="C16" s="235"/>
      <c r="D16" s="45" t="s">
        <v>361</v>
      </c>
      <c r="E16" s="46"/>
      <c r="F16" s="47"/>
      <c r="G16" s="233"/>
      <c r="H16" s="233"/>
      <c r="I16" s="251"/>
      <c r="J16" s="252"/>
      <c r="K16" s="251"/>
      <c r="L16" s="252"/>
      <c r="M16" s="253"/>
      <c r="N16" s="254"/>
    </row>
    <row r="17" spans="1:14">
      <c r="A17" s="38"/>
      <c r="B17" s="39"/>
      <c r="C17" s="232" t="s">
        <v>169</v>
      </c>
      <c r="D17" s="40" t="s">
        <v>362</v>
      </c>
      <c r="E17" s="40"/>
      <c r="F17" s="40"/>
      <c r="G17" s="39" t="s">
        <v>363</v>
      </c>
      <c r="H17" s="39" t="s">
        <v>364</v>
      </c>
      <c r="I17" s="39">
        <v>3</v>
      </c>
      <c r="J17" s="39"/>
      <c r="K17" s="39">
        <v>1</v>
      </c>
      <c r="L17" s="39"/>
      <c r="M17" s="39"/>
      <c r="N17" s="39"/>
    </row>
    <row r="18" spans="1:14">
      <c r="A18" s="38"/>
      <c r="B18" s="39"/>
      <c r="C18" s="234"/>
      <c r="D18" s="40" t="s">
        <v>365</v>
      </c>
      <c r="E18" s="40"/>
      <c r="F18" s="40"/>
      <c r="G18" s="39" t="s">
        <v>366</v>
      </c>
      <c r="H18" s="39">
        <v>100</v>
      </c>
      <c r="I18" s="39">
        <v>3</v>
      </c>
      <c r="J18" s="39"/>
      <c r="K18" s="39">
        <v>1</v>
      </c>
      <c r="L18" s="39"/>
      <c r="M18" s="39"/>
      <c r="N18" s="39"/>
    </row>
    <row r="19" spans="1:14">
      <c r="A19" s="38"/>
      <c r="B19" s="39"/>
      <c r="C19" s="234"/>
      <c r="D19" s="45" t="s">
        <v>367</v>
      </c>
      <c r="E19" s="46"/>
      <c r="F19" s="47"/>
      <c r="G19" s="39">
        <v>0.95</v>
      </c>
      <c r="H19" s="39">
        <v>1</v>
      </c>
      <c r="I19" s="253">
        <v>3</v>
      </c>
      <c r="J19" s="254"/>
      <c r="K19" s="253">
        <v>1</v>
      </c>
      <c r="L19" s="254"/>
      <c r="M19" s="253" t="s">
        <v>360</v>
      </c>
      <c r="N19" s="254"/>
    </row>
    <row r="20" spans="1:14">
      <c r="A20" s="38"/>
      <c r="B20" s="39"/>
      <c r="C20" s="235"/>
      <c r="D20" s="45" t="s">
        <v>368</v>
      </c>
      <c r="E20" s="46"/>
      <c r="F20" s="47"/>
      <c r="G20" s="39">
        <v>0.95</v>
      </c>
      <c r="H20" s="39">
        <v>1</v>
      </c>
      <c r="I20" s="253">
        <v>3</v>
      </c>
      <c r="J20" s="254"/>
      <c r="K20" s="253">
        <v>3</v>
      </c>
      <c r="L20" s="254"/>
      <c r="M20" s="253" t="s">
        <v>360</v>
      </c>
      <c r="N20" s="254"/>
    </row>
    <row r="21" spans="1:14">
      <c r="A21" s="38"/>
      <c r="B21" s="39"/>
      <c r="C21" s="232" t="s">
        <v>178</v>
      </c>
      <c r="D21" s="40" t="s">
        <v>222</v>
      </c>
      <c r="E21" s="40"/>
      <c r="F21" s="40"/>
      <c r="G21" s="39" t="s">
        <v>231</v>
      </c>
      <c r="H21" s="44">
        <v>0.95</v>
      </c>
      <c r="I21" s="39">
        <v>3</v>
      </c>
      <c r="J21" s="39"/>
      <c r="K21" s="39">
        <v>3</v>
      </c>
      <c r="L21" s="39"/>
      <c r="M21" s="39"/>
      <c r="N21" s="39"/>
    </row>
    <row r="22" spans="1:14">
      <c r="A22" s="38"/>
      <c r="B22" s="39"/>
      <c r="C22" s="234"/>
      <c r="D22" s="45" t="s">
        <v>369</v>
      </c>
      <c r="E22" s="46"/>
      <c r="F22" s="47"/>
      <c r="G22" s="39">
        <v>0.95</v>
      </c>
      <c r="H22" s="44">
        <v>1</v>
      </c>
      <c r="I22" s="253">
        <v>4</v>
      </c>
      <c r="J22" s="254"/>
      <c r="K22" s="253">
        <v>4</v>
      </c>
      <c r="L22" s="254"/>
      <c r="M22" s="253" t="s">
        <v>360</v>
      </c>
      <c r="N22" s="254"/>
    </row>
    <row r="23" spans="1:14">
      <c r="A23" s="38"/>
      <c r="B23" s="39"/>
      <c r="C23" s="235"/>
      <c r="D23" s="45" t="s">
        <v>370</v>
      </c>
      <c r="E23" s="46"/>
      <c r="F23" s="47"/>
      <c r="G23" s="39">
        <v>0.95</v>
      </c>
      <c r="H23" s="44">
        <v>1</v>
      </c>
      <c r="I23" s="253">
        <v>4</v>
      </c>
      <c r="J23" s="254"/>
      <c r="K23" s="253">
        <v>4</v>
      </c>
      <c r="L23" s="254"/>
      <c r="M23" s="253" t="s">
        <v>360</v>
      </c>
      <c r="N23" s="254"/>
    </row>
    <row r="24" spans="1:14">
      <c r="A24" s="38"/>
      <c r="B24" s="39"/>
      <c r="C24" s="234" t="s">
        <v>182</v>
      </c>
      <c r="D24" s="45" t="s">
        <v>371</v>
      </c>
      <c r="E24" s="46"/>
      <c r="F24" s="47"/>
      <c r="G24" s="39">
        <v>3022</v>
      </c>
      <c r="H24" s="44">
        <v>3022</v>
      </c>
      <c r="I24" s="253">
        <v>4</v>
      </c>
      <c r="J24" s="254"/>
      <c r="K24" s="253">
        <v>2</v>
      </c>
      <c r="L24" s="254"/>
      <c r="M24" s="253"/>
      <c r="N24" s="254"/>
    </row>
    <row r="25" spans="1:14">
      <c r="A25" s="38"/>
      <c r="B25" s="39"/>
      <c r="C25" s="234"/>
      <c r="D25" s="236" t="s">
        <v>372</v>
      </c>
      <c r="E25" s="237"/>
      <c r="F25" s="238"/>
      <c r="G25" s="39">
        <v>500</v>
      </c>
      <c r="H25" s="44">
        <v>500</v>
      </c>
      <c r="I25" s="253">
        <v>5</v>
      </c>
      <c r="J25" s="254"/>
      <c r="K25" s="253">
        <v>5</v>
      </c>
      <c r="L25" s="254"/>
      <c r="M25" s="253" t="s">
        <v>360</v>
      </c>
      <c r="N25" s="254"/>
    </row>
    <row r="26" spans="1:14">
      <c r="A26" s="38"/>
      <c r="B26" s="39"/>
      <c r="C26" s="235"/>
      <c r="D26" s="40" t="s">
        <v>211</v>
      </c>
      <c r="E26" s="40"/>
      <c r="F26" s="40"/>
      <c r="G26" s="39" t="s">
        <v>80</v>
      </c>
      <c r="H26" s="39" t="s">
        <v>80</v>
      </c>
      <c r="I26" s="39">
        <v>6</v>
      </c>
      <c r="J26" s="39"/>
      <c r="K26" s="39">
        <v>6</v>
      </c>
      <c r="L26" s="39"/>
      <c r="M26" s="39"/>
      <c r="N26" s="39"/>
    </row>
    <row r="27" spans="1:14">
      <c r="A27" s="38"/>
      <c r="B27" s="232" t="s">
        <v>188</v>
      </c>
      <c r="C27" s="234" t="s">
        <v>73</v>
      </c>
      <c r="D27" s="45" t="s">
        <v>373</v>
      </c>
      <c r="E27" s="46"/>
      <c r="F27" s="47"/>
      <c r="G27" s="39" t="s">
        <v>374</v>
      </c>
      <c r="H27" s="39" t="s">
        <v>374</v>
      </c>
      <c r="I27" s="253">
        <v>3</v>
      </c>
      <c r="J27" s="254"/>
      <c r="K27" s="253">
        <v>3</v>
      </c>
      <c r="L27" s="254"/>
      <c r="M27" s="253"/>
      <c r="N27" s="254"/>
    </row>
    <row r="28" spans="1:14">
      <c r="A28" s="38"/>
      <c r="B28" s="234"/>
      <c r="C28" s="235"/>
      <c r="D28" s="40" t="s">
        <v>375</v>
      </c>
      <c r="E28" s="40"/>
      <c r="F28" s="40"/>
      <c r="G28" s="39" t="s">
        <v>376</v>
      </c>
      <c r="H28" s="39" t="s">
        <v>377</v>
      </c>
      <c r="I28" s="39">
        <v>3</v>
      </c>
      <c r="J28" s="39"/>
      <c r="K28" s="39">
        <v>3</v>
      </c>
      <c r="L28" s="39"/>
      <c r="M28" s="39"/>
      <c r="N28" s="39"/>
    </row>
    <row r="29" spans="1:14">
      <c r="A29" s="38"/>
      <c r="B29" s="234"/>
      <c r="C29" s="234" t="s">
        <v>75</v>
      </c>
      <c r="D29" s="45" t="s">
        <v>378</v>
      </c>
      <c r="E29" s="46"/>
      <c r="F29" s="47"/>
      <c r="G29" s="39">
        <v>10</v>
      </c>
      <c r="H29" s="39">
        <v>15</v>
      </c>
      <c r="I29" s="253">
        <v>3</v>
      </c>
      <c r="J29" s="254"/>
      <c r="K29" s="253">
        <v>3</v>
      </c>
      <c r="L29" s="254"/>
      <c r="M29" s="253" t="s">
        <v>360</v>
      </c>
      <c r="N29" s="254"/>
    </row>
    <row r="30" spans="1:14">
      <c r="A30" s="38"/>
      <c r="B30" s="234"/>
      <c r="C30" s="234"/>
      <c r="D30" s="236" t="s">
        <v>379</v>
      </c>
      <c r="E30" s="237"/>
      <c r="F30" s="238"/>
      <c r="G30" s="39">
        <v>20</v>
      </c>
      <c r="H30" s="39">
        <v>26</v>
      </c>
      <c r="I30" s="253">
        <v>3</v>
      </c>
      <c r="J30" s="254"/>
      <c r="K30" s="253">
        <v>3</v>
      </c>
      <c r="L30" s="254"/>
      <c r="M30" s="253" t="s">
        <v>360</v>
      </c>
      <c r="N30" s="254"/>
    </row>
    <row r="31" spans="1:14">
      <c r="A31" s="38"/>
      <c r="B31" s="234"/>
      <c r="C31" s="235"/>
      <c r="D31" s="40" t="s">
        <v>380</v>
      </c>
      <c r="E31" s="40"/>
      <c r="F31" s="40"/>
      <c r="G31" s="39" t="s">
        <v>381</v>
      </c>
      <c r="H31" s="44">
        <v>0.95</v>
      </c>
      <c r="I31" s="39">
        <v>3</v>
      </c>
      <c r="J31" s="39"/>
      <c r="K31" s="39">
        <v>3</v>
      </c>
      <c r="L31" s="39"/>
      <c r="M31" s="39"/>
      <c r="N31" s="39"/>
    </row>
    <row r="32" ht="26.1" customHeight="1" spans="1:14">
      <c r="A32" s="38"/>
      <c r="B32" s="234"/>
      <c r="C32" s="234" t="s">
        <v>76</v>
      </c>
      <c r="D32" s="239" t="s">
        <v>382</v>
      </c>
      <c r="E32" s="239"/>
      <c r="F32" s="239"/>
      <c r="G32" s="240" t="s">
        <v>74</v>
      </c>
      <c r="H32" s="240" t="s">
        <v>74</v>
      </c>
      <c r="I32" s="255">
        <v>3</v>
      </c>
      <c r="J32" s="255"/>
      <c r="K32" s="255">
        <v>3</v>
      </c>
      <c r="L32" s="255"/>
      <c r="M32" s="255" t="s">
        <v>360</v>
      </c>
      <c r="N32" s="255"/>
    </row>
    <row r="33" spans="1:14">
      <c r="A33" s="38"/>
      <c r="B33" s="234"/>
      <c r="C33" s="235"/>
      <c r="D33" s="40" t="s">
        <v>383</v>
      </c>
      <c r="E33" s="40"/>
      <c r="F33" s="40"/>
      <c r="G33" s="39" t="s">
        <v>44</v>
      </c>
      <c r="H33" s="44">
        <v>0</v>
      </c>
      <c r="I33" s="39">
        <v>3</v>
      </c>
      <c r="J33" s="39"/>
      <c r="K33" s="39">
        <v>3</v>
      </c>
      <c r="L33" s="39"/>
      <c r="M33" s="39"/>
      <c r="N33" s="39"/>
    </row>
    <row r="34" spans="1:14">
      <c r="A34" s="38"/>
      <c r="B34" s="234"/>
      <c r="C34" s="234" t="s">
        <v>196</v>
      </c>
      <c r="D34" s="236" t="s">
        <v>384</v>
      </c>
      <c r="E34" s="237"/>
      <c r="F34" s="238"/>
      <c r="G34" s="39" t="s">
        <v>74</v>
      </c>
      <c r="H34" s="44" t="s">
        <v>74</v>
      </c>
      <c r="I34" s="253">
        <v>3</v>
      </c>
      <c r="J34" s="254"/>
      <c r="K34" s="253">
        <v>3</v>
      </c>
      <c r="L34" s="254"/>
      <c r="M34" s="253" t="s">
        <v>360</v>
      </c>
      <c r="N34" s="254"/>
    </row>
    <row r="35" ht="21.95" customHeight="1" spans="1:14">
      <c r="A35" s="38"/>
      <c r="B35" s="234"/>
      <c r="C35" s="234"/>
      <c r="D35" s="241" t="s">
        <v>385</v>
      </c>
      <c r="E35" s="242"/>
      <c r="F35" s="243"/>
      <c r="G35" s="39" t="s">
        <v>74</v>
      </c>
      <c r="H35" s="44" t="s">
        <v>74</v>
      </c>
      <c r="I35" s="253">
        <v>3</v>
      </c>
      <c r="J35" s="254"/>
      <c r="K35" s="253">
        <v>3</v>
      </c>
      <c r="L35" s="254"/>
      <c r="M35" s="253" t="s">
        <v>360</v>
      </c>
      <c r="N35" s="254"/>
    </row>
    <row r="36" ht="15" spans="1:14">
      <c r="A36" s="38"/>
      <c r="B36" s="235"/>
      <c r="C36" s="235"/>
      <c r="D36" s="40" t="s">
        <v>215</v>
      </c>
      <c r="E36" s="40"/>
      <c r="F36" s="40"/>
      <c r="G36" s="244" t="s">
        <v>52</v>
      </c>
      <c r="H36" s="245" t="s">
        <v>52</v>
      </c>
      <c r="I36" s="39">
        <v>3</v>
      </c>
      <c r="J36" s="39"/>
      <c r="K36" s="39">
        <v>3</v>
      </c>
      <c r="L36" s="39"/>
      <c r="M36" s="39"/>
      <c r="N36" s="39"/>
    </row>
    <row r="37" spans="1:14">
      <c r="A37" s="38"/>
      <c r="B37" s="234" t="s">
        <v>199</v>
      </c>
      <c r="C37" s="234" t="s">
        <v>200</v>
      </c>
      <c r="D37" s="45" t="s">
        <v>386</v>
      </c>
      <c r="E37" s="46"/>
      <c r="F37" s="47"/>
      <c r="G37" s="246">
        <v>0.95</v>
      </c>
      <c r="H37" s="246">
        <v>1</v>
      </c>
      <c r="I37" s="253">
        <v>3</v>
      </c>
      <c r="J37" s="254"/>
      <c r="K37" s="253">
        <v>3</v>
      </c>
      <c r="L37" s="254"/>
      <c r="M37" s="253" t="s">
        <v>360</v>
      </c>
      <c r="N37" s="254"/>
    </row>
    <row r="38" spans="1:14">
      <c r="A38" s="38"/>
      <c r="B38" s="234"/>
      <c r="C38" s="234"/>
      <c r="D38" s="45" t="s">
        <v>387</v>
      </c>
      <c r="E38" s="46"/>
      <c r="F38" s="47"/>
      <c r="G38" s="246">
        <v>0.95</v>
      </c>
      <c r="H38" s="246">
        <v>1</v>
      </c>
      <c r="I38" s="253">
        <v>3</v>
      </c>
      <c r="J38" s="254"/>
      <c r="K38" s="253">
        <v>3</v>
      </c>
      <c r="L38" s="254"/>
      <c r="M38" s="253" t="s">
        <v>360</v>
      </c>
      <c r="N38" s="254"/>
    </row>
    <row r="39" spans="1:14">
      <c r="A39" s="38"/>
      <c r="B39" s="234"/>
      <c r="C39" s="234"/>
      <c r="D39" s="40" t="s">
        <v>388</v>
      </c>
      <c r="E39" s="40"/>
      <c r="F39" s="40"/>
      <c r="G39" s="39" t="s">
        <v>381</v>
      </c>
      <c r="H39" s="44">
        <v>0.9</v>
      </c>
      <c r="I39" s="39">
        <v>2</v>
      </c>
      <c r="J39" s="39"/>
      <c r="K39" s="39">
        <v>2</v>
      </c>
      <c r="L39" s="39"/>
      <c r="M39" s="39"/>
      <c r="N39" s="39"/>
    </row>
    <row r="40" spans="1:14">
      <c r="A40" s="38"/>
      <c r="B40" s="235"/>
      <c r="C40" s="235"/>
      <c r="D40" s="40" t="s">
        <v>389</v>
      </c>
      <c r="E40" s="40"/>
      <c r="F40" s="40"/>
      <c r="G40" s="39" t="s">
        <v>381</v>
      </c>
      <c r="H40" s="44">
        <v>0.9</v>
      </c>
      <c r="I40" s="39">
        <v>2</v>
      </c>
      <c r="J40" s="39"/>
      <c r="K40" s="39">
        <v>2</v>
      </c>
      <c r="L40" s="39"/>
      <c r="M40" s="39"/>
      <c r="N40" s="39"/>
    </row>
    <row r="41" spans="1:14">
      <c r="A41" s="48" t="s">
        <v>202</v>
      </c>
      <c r="B41" s="48"/>
      <c r="C41" s="48"/>
      <c r="D41" s="48"/>
      <c r="E41" s="48"/>
      <c r="F41" s="48"/>
      <c r="G41" s="48"/>
      <c r="H41" s="48"/>
      <c r="I41" s="48">
        <v>100</v>
      </c>
      <c r="J41" s="48"/>
      <c r="K41" s="48">
        <v>100</v>
      </c>
      <c r="L41" s="48"/>
      <c r="M41" s="53"/>
      <c r="N41" s="53"/>
    </row>
    <row r="42" spans="1:14">
      <c r="A42" s="49" t="s">
        <v>250</v>
      </c>
      <c r="B42" s="50" t="s">
        <v>251</v>
      </c>
      <c r="C42" s="51"/>
      <c r="D42" s="51"/>
      <c r="E42" s="51"/>
      <c r="F42" s="51"/>
      <c r="G42" s="51"/>
      <c r="H42" s="247"/>
      <c r="I42" s="51"/>
      <c r="J42" s="51"/>
      <c r="K42" s="51"/>
      <c r="L42" s="51"/>
      <c r="M42" s="51"/>
      <c r="N42" s="54"/>
    </row>
    <row r="43" spans="1:14">
      <c r="A43" s="248" t="s">
        <v>203</v>
      </c>
      <c r="B43" s="248"/>
      <c r="C43" s="248"/>
      <c r="D43" s="248"/>
      <c r="E43" s="248"/>
      <c r="F43" s="248"/>
      <c r="G43" s="248"/>
      <c r="H43" s="249"/>
      <c r="I43" s="248"/>
      <c r="J43" s="248"/>
      <c r="K43" s="248"/>
      <c r="L43" s="248"/>
      <c r="M43" s="248"/>
      <c r="N43" s="248"/>
    </row>
    <row r="44" spans="1:14">
      <c r="A44" s="248" t="s">
        <v>204</v>
      </c>
      <c r="B44" s="248"/>
      <c r="C44" s="248"/>
      <c r="D44" s="248"/>
      <c r="E44" s="248"/>
      <c r="F44" s="248"/>
      <c r="G44" s="248"/>
      <c r="H44" s="249"/>
      <c r="I44" s="248"/>
      <c r="J44" s="248"/>
      <c r="K44" s="248"/>
      <c r="L44" s="248"/>
      <c r="M44" s="248"/>
      <c r="N44" s="248"/>
    </row>
    <row r="45" spans="1:14">
      <c r="A45" s="248" t="s">
        <v>205</v>
      </c>
      <c r="B45" s="248"/>
      <c r="C45" s="248"/>
      <c r="D45" s="248"/>
      <c r="E45" s="248"/>
      <c r="F45" s="248"/>
      <c r="G45" s="248"/>
      <c r="H45" s="249"/>
      <c r="I45" s="248"/>
      <c r="J45" s="248"/>
      <c r="K45" s="248"/>
      <c r="L45" s="248"/>
      <c r="M45" s="248"/>
      <c r="N45" s="248"/>
    </row>
  </sheetData>
  <mergeCells count="17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A41:H41"/>
    <mergeCell ref="I41:J41"/>
    <mergeCell ref="K41:L41"/>
    <mergeCell ref="M41:N41"/>
    <mergeCell ref="B42:N42"/>
    <mergeCell ref="A43:N43"/>
    <mergeCell ref="A44:N44"/>
    <mergeCell ref="A45:N45"/>
    <mergeCell ref="A10:A11"/>
    <mergeCell ref="A12:A40"/>
    <mergeCell ref="B13:B26"/>
    <mergeCell ref="B27:B36"/>
    <mergeCell ref="B37:B40"/>
    <mergeCell ref="C13:C16"/>
    <mergeCell ref="C17:C20"/>
    <mergeCell ref="C21:C23"/>
    <mergeCell ref="C24:C26"/>
    <mergeCell ref="C27:C28"/>
    <mergeCell ref="C29:C31"/>
    <mergeCell ref="C32:C33"/>
    <mergeCell ref="C34:C36"/>
    <mergeCell ref="C37:C40"/>
    <mergeCell ref="E4:E5"/>
    <mergeCell ref="N4:N5"/>
    <mergeCell ref="A4:B9"/>
    <mergeCell ref="C4:D5"/>
    <mergeCell ref="F4:G5"/>
    <mergeCell ref="H4:I5"/>
    <mergeCell ref="J4:K5"/>
    <mergeCell ref="L4:M5"/>
  </mergeCells>
  <pageMargins left="0.66875" right="0.393055555555556" top="0.590277777777778" bottom="0.275" header="0.432638888888889" footer="0.354166666666667"/>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5"/>
  <sheetViews>
    <sheetView workbookViewId="0">
      <selection activeCell="O14" sqref="O14"/>
    </sheetView>
  </sheetViews>
  <sheetFormatPr defaultColWidth="8.75" defaultRowHeight="13.5"/>
  <cols>
    <col min="1" max="1" width="8.75" style="90"/>
    <col min="2" max="2" width="11.125" style="90" customWidth="1"/>
    <col min="3" max="3" width="16" style="90" customWidth="1"/>
    <col min="4" max="5" width="8.75" style="90"/>
    <col min="6" max="6" width="9.375" style="90" customWidth="1"/>
    <col min="7" max="13" width="8.75" style="90"/>
    <col min="14" max="14" width="9.375" style="216" customWidth="1"/>
    <col min="15" max="28" width="8.75" style="216"/>
    <col min="29" max="16384" width="8.75" style="90"/>
  </cols>
  <sheetData>
    <row r="1" ht="28" customHeight="1" spans="1:14">
      <c r="A1" s="91" t="s">
        <v>147</v>
      </c>
      <c r="B1" s="91"/>
      <c r="C1" s="91"/>
      <c r="D1" s="91"/>
      <c r="E1" s="91"/>
      <c r="F1" s="91"/>
      <c r="G1" s="91"/>
      <c r="H1" s="91"/>
      <c r="I1" s="91"/>
      <c r="J1" s="91"/>
      <c r="K1" s="91"/>
      <c r="L1" s="91"/>
      <c r="M1" s="91"/>
      <c r="N1" s="223"/>
    </row>
    <row r="2" ht="21" customHeight="1" spans="1:14">
      <c r="A2" s="92" t="s">
        <v>107</v>
      </c>
      <c r="B2" s="92"/>
      <c r="C2" s="92" t="s">
        <v>390</v>
      </c>
      <c r="D2" s="92"/>
      <c r="E2" s="92"/>
      <c r="F2" s="92"/>
      <c r="G2" s="92"/>
      <c r="H2" s="92"/>
      <c r="I2" s="92"/>
      <c r="J2" s="92"/>
      <c r="K2" s="92"/>
      <c r="L2" s="92"/>
      <c r="M2" s="92"/>
      <c r="N2" s="92"/>
    </row>
    <row r="3" ht="21" customHeight="1" spans="1:14">
      <c r="A3" s="92" t="s">
        <v>108</v>
      </c>
      <c r="B3" s="92"/>
      <c r="C3" s="92" t="s">
        <v>149</v>
      </c>
      <c r="D3" s="92"/>
      <c r="E3" s="92"/>
      <c r="F3" s="92"/>
      <c r="G3" s="92"/>
      <c r="H3" s="92" t="s">
        <v>150</v>
      </c>
      <c r="I3" s="92"/>
      <c r="J3" s="92" t="s">
        <v>7</v>
      </c>
      <c r="K3" s="92"/>
      <c r="L3" s="92"/>
      <c r="M3" s="92"/>
      <c r="N3" s="92"/>
    </row>
    <row r="4" ht="21" customHeight="1" spans="1:14">
      <c r="A4" s="92" t="s">
        <v>109</v>
      </c>
      <c r="B4" s="92"/>
      <c r="C4" s="92"/>
      <c r="D4" s="92"/>
      <c r="E4" s="92" t="s">
        <v>9</v>
      </c>
      <c r="F4" s="92" t="s">
        <v>151</v>
      </c>
      <c r="G4" s="92"/>
      <c r="H4" s="92" t="s">
        <v>152</v>
      </c>
      <c r="I4" s="92"/>
      <c r="J4" s="92" t="s">
        <v>13</v>
      </c>
      <c r="K4" s="92"/>
      <c r="L4" s="92" t="s">
        <v>153</v>
      </c>
      <c r="M4" s="92"/>
      <c r="N4" s="92" t="s">
        <v>14</v>
      </c>
    </row>
    <row r="5" ht="21" customHeight="1" spans="1:14">
      <c r="A5" s="92"/>
      <c r="B5" s="92"/>
      <c r="C5" s="92"/>
      <c r="D5" s="92"/>
      <c r="E5" s="92"/>
      <c r="F5" s="92"/>
      <c r="G5" s="92"/>
      <c r="H5" s="92"/>
      <c r="I5" s="92"/>
      <c r="J5" s="92"/>
      <c r="K5" s="92"/>
      <c r="L5" s="92"/>
      <c r="M5" s="92"/>
      <c r="N5" s="92"/>
    </row>
    <row r="6" ht="21" customHeight="1" spans="1:14">
      <c r="A6" s="92"/>
      <c r="B6" s="92"/>
      <c r="C6" s="95" t="s">
        <v>154</v>
      </c>
      <c r="D6" s="95"/>
      <c r="E6" s="92"/>
      <c r="F6" s="92">
        <v>30.2</v>
      </c>
      <c r="G6" s="92"/>
      <c r="H6" s="92">
        <v>30.2</v>
      </c>
      <c r="I6" s="92"/>
      <c r="J6" s="92">
        <v>10</v>
      </c>
      <c r="K6" s="92"/>
      <c r="L6" s="147">
        <v>1</v>
      </c>
      <c r="M6" s="92"/>
      <c r="N6" s="92">
        <v>10</v>
      </c>
    </row>
    <row r="7" ht="21" customHeight="1" spans="1:14">
      <c r="A7" s="92"/>
      <c r="B7" s="92"/>
      <c r="C7" s="92" t="s">
        <v>155</v>
      </c>
      <c r="D7" s="92"/>
      <c r="E7" s="92"/>
      <c r="F7" s="92">
        <v>30.2</v>
      </c>
      <c r="G7" s="92"/>
      <c r="H7" s="92">
        <v>30.2</v>
      </c>
      <c r="I7" s="92"/>
      <c r="J7" s="92" t="s">
        <v>17</v>
      </c>
      <c r="K7" s="92"/>
      <c r="L7" s="147">
        <v>1</v>
      </c>
      <c r="M7" s="92"/>
      <c r="N7" s="92" t="s">
        <v>17</v>
      </c>
    </row>
    <row r="8" ht="21" customHeight="1" spans="1:14">
      <c r="A8" s="92"/>
      <c r="B8" s="92"/>
      <c r="C8" s="92" t="s">
        <v>156</v>
      </c>
      <c r="D8" s="92"/>
      <c r="E8" s="92"/>
      <c r="F8" s="92"/>
      <c r="G8" s="92"/>
      <c r="H8" s="92"/>
      <c r="I8" s="92"/>
      <c r="J8" s="92" t="s">
        <v>17</v>
      </c>
      <c r="K8" s="92"/>
      <c r="L8" s="92"/>
      <c r="M8" s="92"/>
      <c r="N8" s="92" t="s">
        <v>17</v>
      </c>
    </row>
    <row r="9" ht="21" customHeight="1" spans="1:14">
      <c r="A9" s="92"/>
      <c r="B9" s="92"/>
      <c r="C9" s="92" t="s">
        <v>117</v>
      </c>
      <c r="D9" s="92"/>
      <c r="E9" s="92"/>
      <c r="F9" s="92"/>
      <c r="G9" s="92"/>
      <c r="H9" s="92"/>
      <c r="I9" s="92"/>
      <c r="J9" s="92" t="s">
        <v>17</v>
      </c>
      <c r="K9" s="92"/>
      <c r="L9" s="92"/>
      <c r="M9" s="92"/>
      <c r="N9" s="92" t="s">
        <v>17</v>
      </c>
    </row>
    <row r="10" ht="21" customHeight="1" spans="1:14">
      <c r="A10" s="92" t="s">
        <v>157</v>
      </c>
      <c r="B10" s="92" t="s">
        <v>20</v>
      </c>
      <c r="C10" s="92"/>
      <c r="D10" s="92"/>
      <c r="E10" s="92"/>
      <c r="F10" s="92"/>
      <c r="G10" s="92"/>
      <c r="H10" s="92" t="s">
        <v>158</v>
      </c>
      <c r="I10" s="92"/>
      <c r="J10" s="92"/>
      <c r="K10" s="92"/>
      <c r="L10" s="92"/>
      <c r="M10" s="92"/>
      <c r="N10" s="92"/>
    </row>
    <row r="11" ht="45" customHeight="1" spans="1:14">
      <c r="A11" s="92"/>
      <c r="B11" s="217" t="s">
        <v>391</v>
      </c>
      <c r="C11" s="217"/>
      <c r="D11" s="217"/>
      <c r="E11" s="217"/>
      <c r="F11" s="217"/>
      <c r="G11" s="217"/>
      <c r="H11" s="102" t="s">
        <v>391</v>
      </c>
      <c r="I11" s="143"/>
      <c r="J11" s="143"/>
      <c r="K11" s="143"/>
      <c r="L11" s="143"/>
      <c r="M11" s="143"/>
      <c r="N11" s="143"/>
    </row>
    <row r="12" ht="26" customHeight="1" spans="1:14">
      <c r="A12" s="121" t="s">
        <v>161</v>
      </c>
      <c r="B12" s="100" t="s">
        <v>35</v>
      </c>
      <c r="C12" s="100" t="s">
        <v>36</v>
      </c>
      <c r="D12" s="100" t="s">
        <v>37</v>
      </c>
      <c r="E12" s="100"/>
      <c r="F12" s="100"/>
      <c r="G12" s="100" t="s">
        <v>38</v>
      </c>
      <c r="H12" s="100" t="s">
        <v>39</v>
      </c>
      <c r="I12" s="100" t="s">
        <v>13</v>
      </c>
      <c r="J12" s="100"/>
      <c r="K12" s="100" t="s">
        <v>14</v>
      </c>
      <c r="L12" s="100"/>
      <c r="M12" s="100" t="s">
        <v>40</v>
      </c>
      <c r="N12" s="100"/>
    </row>
    <row r="13" ht="26" customHeight="1" spans="1:14">
      <c r="A13" s="121"/>
      <c r="B13" s="100" t="s">
        <v>162</v>
      </c>
      <c r="C13" s="100" t="s">
        <v>163</v>
      </c>
      <c r="D13" s="102" t="s">
        <v>392</v>
      </c>
      <c r="E13" s="102"/>
      <c r="F13" s="102"/>
      <c r="G13" s="100">
        <v>50.28</v>
      </c>
      <c r="H13" s="100">
        <v>50.28</v>
      </c>
      <c r="I13" s="100">
        <v>10</v>
      </c>
      <c r="J13" s="100"/>
      <c r="K13" s="100">
        <v>10</v>
      </c>
      <c r="L13" s="100"/>
      <c r="M13" s="100"/>
      <c r="N13" s="100"/>
    </row>
    <row r="14" ht="26" customHeight="1" spans="1:14">
      <c r="A14" s="121"/>
      <c r="B14" s="100"/>
      <c r="C14" s="100" t="s">
        <v>169</v>
      </c>
      <c r="D14" s="102" t="s">
        <v>393</v>
      </c>
      <c r="E14" s="102"/>
      <c r="F14" s="102"/>
      <c r="G14" s="218" t="s">
        <v>394</v>
      </c>
      <c r="H14" s="218" t="s">
        <v>394</v>
      </c>
      <c r="I14" s="100">
        <v>10</v>
      </c>
      <c r="J14" s="100"/>
      <c r="K14" s="100">
        <v>10</v>
      </c>
      <c r="L14" s="100"/>
      <c r="M14" s="100"/>
      <c r="N14" s="100"/>
    </row>
    <row r="15" ht="26" customHeight="1" spans="1:14">
      <c r="A15" s="121"/>
      <c r="B15" s="100"/>
      <c r="C15" s="100" t="s">
        <v>178</v>
      </c>
      <c r="D15" s="102" t="s">
        <v>395</v>
      </c>
      <c r="E15" s="102"/>
      <c r="F15" s="102"/>
      <c r="G15" s="218" t="s">
        <v>396</v>
      </c>
      <c r="H15" s="218" t="s">
        <v>396</v>
      </c>
      <c r="I15" s="100">
        <v>10</v>
      </c>
      <c r="J15" s="100"/>
      <c r="K15" s="100">
        <v>10</v>
      </c>
      <c r="L15" s="100"/>
      <c r="M15" s="100"/>
      <c r="N15" s="100"/>
    </row>
    <row r="16" ht="26" customHeight="1" spans="1:14">
      <c r="A16" s="121"/>
      <c r="B16" s="100"/>
      <c r="C16" s="100" t="s">
        <v>182</v>
      </c>
      <c r="D16" s="102" t="s">
        <v>397</v>
      </c>
      <c r="E16" s="102"/>
      <c r="F16" s="102"/>
      <c r="G16" s="100" t="s">
        <v>80</v>
      </c>
      <c r="H16" s="201" t="s">
        <v>80</v>
      </c>
      <c r="I16" s="100">
        <v>20</v>
      </c>
      <c r="J16" s="100"/>
      <c r="K16" s="100">
        <v>20</v>
      </c>
      <c r="L16" s="100"/>
      <c r="M16" s="100"/>
      <c r="N16" s="100"/>
    </row>
    <row r="17" ht="26" customHeight="1" spans="1:14">
      <c r="A17" s="121"/>
      <c r="B17" s="100" t="s">
        <v>188</v>
      </c>
      <c r="C17" s="100" t="s">
        <v>73</v>
      </c>
      <c r="D17" s="102" t="s">
        <v>398</v>
      </c>
      <c r="E17" s="102"/>
      <c r="F17" s="102"/>
      <c r="G17" s="201">
        <v>1</v>
      </c>
      <c r="H17" s="201">
        <v>1</v>
      </c>
      <c r="I17" s="100">
        <v>6</v>
      </c>
      <c r="J17" s="100"/>
      <c r="K17" s="100">
        <v>5</v>
      </c>
      <c r="L17" s="100"/>
      <c r="M17" s="100"/>
      <c r="N17" s="100"/>
    </row>
    <row r="18" ht="26" customHeight="1" spans="1:14">
      <c r="A18" s="121"/>
      <c r="B18" s="100"/>
      <c r="C18" s="100" t="s">
        <v>75</v>
      </c>
      <c r="D18" s="102" t="s">
        <v>348</v>
      </c>
      <c r="E18" s="102"/>
      <c r="F18" s="102"/>
      <c r="G18" s="218" t="s">
        <v>399</v>
      </c>
      <c r="H18" s="218" t="s">
        <v>399</v>
      </c>
      <c r="I18" s="100">
        <v>6</v>
      </c>
      <c r="J18" s="100"/>
      <c r="K18" s="100">
        <v>5</v>
      </c>
      <c r="L18" s="100"/>
      <c r="M18" s="100"/>
      <c r="N18" s="100"/>
    </row>
    <row r="19" ht="26" customHeight="1" spans="1:14">
      <c r="A19" s="121"/>
      <c r="B19" s="100"/>
      <c r="C19" s="100"/>
      <c r="D19" s="102" t="s">
        <v>349</v>
      </c>
      <c r="E19" s="102"/>
      <c r="F19" s="102"/>
      <c r="G19" s="218" t="s">
        <v>259</v>
      </c>
      <c r="H19" s="218" t="s">
        <v>259</v>
      </c>
      <c r="I19" s="100">
        <v>6</v>
      </c>
      <c r="J19" s="100"/>
      <c r="K19" s="100">
        <v>6</v>
      </c>
      <c r="L19" s="100"/>
      <c r="M19" s="100"/>
      <c r="N19" s="100"/>
    </row>
    <row r="20" ht="26" customHeight="1" spans="1:14">
      <c r="A20" s="121"/>
      <c r="B20" s="100"/>
      <c r="C20" s="100" t="s">
        <v>76</v>
      </c>
      <c r="D20" s="219" t="s">
        <v>400</v>
      </c>
      <c r="E20" s="219"/>
      <c r="F20" s="219"/>
      <c r="G20" s="218" t="s">
        <v>226</v>
      </c>
      <c r="H20" s="218" t="s">
        <v>226</v>
      </c>
      <c r="I20" s="100">
        <v>6</v>
      </c>
      <c r="J20" s="100"/>
      <c r="K20" s="100">
        <v>6</v>
      </c>
      <c r="L20" s="100"/>
      <c r="M20" s="224"/>
      <c r="N20" s="224"/>
    </row>
    <row r="21" ht="26" customHeight="1" spans="1:14">
      <c r="A21" s="121"/>
      <c r="B21" s="100"/>
      <c r="C21" s="100" t="s">
        <v>196</v>
      </c>
      <c r="D21" s="102" t="s">
        <v>401</v>
      </c>
      <c r="E21" s="102"/>
      <c r="F21" s="102"/>
      <c r="G21" s="218" t="s">
        <v>399</v>
      </c>
      <c r="H21" s="218" t="s">
        <v>399</v>
      </c>
      <c r="I21" s="100">
        <v>6</v>
      </c>
      <c r="J21" s="100"/>
      <c r="K21" s="100">
        <v>6</v>
      </c>
      <c r="L21" s="100"/>
      <c r="M21" s="100"/>
      <c r="N21" s="100"/>
    </row>
    <row r="22" s="216" customFormat="1" ht="26" customHeight="1" spans="1:14">
      <c r="A22" s="121"/>
      <c r="B22" s="100" t="s">
        <v>199</v>
      </c>
      <c r="C22" s="100" t="s">
        <v>200</v>
      </c>
      <c r="D22" s="102" t="s">
        <v>402</v>
      </c>
      <c r="E22" s="102"/>
      <c r="F22" s="102"/>
      <c r="G22" s="218" t="s">
        <v>403</v>
      </c>
      <c r="H22" s="218" t="s">
        <v>403</v>
      </c>
      <c r="I22" s="100">
        <v>10</v>
      </c>
      <c r="J22" s="100"/>
      <c r="K22" s="100">
        <v>10</v>
      </c>
      <c r="L22" s="100"/>
      <c r="M22" s="100"/>
      <c r="N22" s="100"/>
    </row>
    <row r="23" ht="26" customHeight="1" spans="1:14">
      <c r="A23" s="104" t="s">
        <v>202</v>
      </c>
      <c r="B23" s="104"/>
      <c r="C23" s="104"/>
      <c r="D23" s="104"/>
      <c r="E23" s="104"/>
      <c r="F23" s="104"/>
      <c r="G23" s="104"/>
      <c r="H23" s="104"/>
      <c r="I23" s="104">
        <v>100</v>
      </c>
      <c r="J23" s="104"/>
      <c r="K23" s="104">
        <f>SUM(K13:K22)+N6</f>
        <v>98</v>
      </c>
      <c r="L23" s="104"/>
      <c r="M23" s="225"/>
      <c r="N23" s="225"/>
    </row>
    <row r="24" spans="1:14">
      <c r="A24" s="220" t="s">
        <v>250</v>
      </c>
      <c r="B24" s="221" t="s">
        <v>251</v>
      </c>
      <c r="C24" s="221"/>
      <c r="D24" s="221"/>
      <c r="E24" s="221"/>
      <c r="F24" s="221"/>
      <c r="G24" s="221"/>
      <c r="H24" s="221"/>
      <c r="I24" s="221"/>
      <c r="J24" s="221"/>
      <c r="K24" s="221"/>
      <c r="L24" s="221"/>
      <c r="M24" s="221"/>
      <c r="N24" s="221"/>
    </row>
    <row r="25" spans="1:14">
      <c r="A25" s="222" t="s">
        <v>203</v>
      </c>
      <c r="B25" s="222"/>
      <c r="C25" s="222"/>
      <c r="D25" s="222"/>
      <c r="E25" s="222"/>
      <c r="F25" s="222"/>
      <c r="G25" s="222"/>
      <c r="H25" s="222"/>
      <c r="I25" s="222"/>
      <c r="J25" s="222"/>
      <c r="K25" s="222"/>
      <c r="L25" s="222"/>
      <c r="M25" s="222"/>
      <c r="N25" s="222"/>
    </row>
    <row r="26" spans="1:14">
      <c r="A26" s="222" t="s">
        <v>204</v>
      </c>
      <c r="B26" s="222"/>
      <c r="C26" s="222"/>
      <c r="D26" s="222"/>
      <c r="E26" s="222"/>
      <c r="F26" s="222"/>
      <c r="G26" s="222"/>
      <c r="H26" s="222"/>
      <c r="I26" s="222"/>
      <c r="J26" s="222"/>
      <c r="K26" s="222"/>
      <c r="L26" s="222"/>
      <c r="M26" s="222"/>
      <c r="N26" s="222"/>
    </row>
    <row r="27" spans="1:14">
      <c r="A27" s="222" t="s">
        <v>205</v>
      </c>
      <c r="B27" s="222"/>
      <c r="C27" s="222"/>
      <c r="D27" s="222"/>
      <c r="E27" s="222"/>
      <c r="F27" s="222"/>
      <c r="G27" s="222"/>
      <c r="H27" s="222"/>
      <c r="I27" s="222"/>
      <c r="J27" s="222"/>
      <c r="K27" s="222"/>
      <c r="L27" s="222"/>
      <c r="M27" s="222"/>
      <c r="N27" s="222"/>
    </row>
    <row r="28" spans="10:13">
      <c r="J28" s="216"/>
      <c r="K28" s="216"/>
      <c r="L28" s="216"/>
      <c r="M28" s="216"/>
    </row>
    <row r="29" spans="10:13">
      <c r="J29" s="216"/>
      <c r="K29" s="216"/>
      <c r="L29" s="216"/>
      <c r="M29" s="216"/>
    </row>
    <row r="30" spans="10:13">
      <c r="J30" s="216"/>
      <c r="K30" s="216"/>
      <c r="L30" s="216"/>
      <c r="M30" s="216"/>
    </row>
    <row r="31" spans="10:13">
      <c r="J31" s="216"/>
      <c r="K31" s="216"/>
      <c r="L31" s="216"/>
      <c r="M31" s="216"/>
    </row>
    <row r="32" spans="10:13">
      <c r="J32" s="216"/>
      <c r="K32" s="216"/>
      <c r="L32" s="216"/>
      <c r="M32" s="216"/>
    </row>
    <row r="33" spans="10:13">
      <c r="J33" s="216"/>
      <c r="K33" s="216"/>
      <c r="L33" s="216"/>
      <c r="M33" s="216"/>
    </row>
    <row r="34" spans="10:13">
      <c r="J34" s="216"/>
      <c r="K34" s="216"/>
      <c r="L34" s="216"/>
      <c r="M34" s="216"/>
    </row>
    <row r="35" spans="10:13">
      <c r="J35" s="216"/>
      <c r="K35" s="216"/>
      <c r="L35" s="216"/>
      <c r="M35" s="216"/>
    </row>
    <row r="36" spans="10:13">
      <c r="J36" s="216"/>
      <c r="K36" s="216"/>
      <c r="L36" s="216"/>
      <c r="M36" s="216"/>
    </row>
    <row r="37" spans="10:13">
      <c r="J37" s="216"/>
      <c r="K37" s="216"/>
      <c r="L37" s="216"/>
      <c r="M37" s="216"/>
    </row>
    <row r="38" spans="10:13">
      <c r="J38" s="216"/>
      <c r="K38" s="216"/>
      <c r="L38" s="216"/>
      <c r="M38" s="216"/>
    </row>
    <row r="39" spans="10:13">
      <c r="J39" s="216"/>
      <c r="K39" s="216"/>
      <c r="L39" s="216"/>
      <c r="M39" s="216"/>
    </row>
    <row r="40" spans="10:13">
      <c r="J40" s="216"/>
      <c r="K40" s="216"/>
      <c r="L40" s="216"/>
      <c r="M40" s="216"/>
    </row>
    <row r="41" spans="10:13">
      <c r="J41" s="216"/>
      <c r="K41" s="216"/>
      <c r="L41" s="216"/>
      <c r="M41" s="216"/>
    </row>
    <row r="42" spans="10:13">
      <c r="J42" s="216"/>
      <c r="K42" s="216"/>
      <c r="L42" s="216"/>
      <c r="M42" s="216"/>
    </row>
    <row r="43" spans="10:13">
      <c r="J43" s="216"/>
      <c r="K43" s="216"/>
      <c r="L43" s="216"/>
      <c r="M43" s="216"/>
    </row>
    <row r="44" spans="10:13">
      <c r="J44" s="216"/>
      <c r="K44" s="216"/>
      <c r="L44" s="216"/>
      <c r="M44" s="216"/>
    </row>
    <row r="45" spans="10:13">
      <c r="J45" s="216"/>
      <c r="K45" s="216"/>
      <c r="L45" s="216"/>
      <c r="M45" s="216"/>
    </row>
    <row r="46" spans="10:13">
      <c r="J46" s="216"/>
      <c r="K46" s="216"/>
      <c r="L46" s="216"/>
      <c r="M46" s="216"/>
    </row>
    <row r="47" spans="10:13">
      <c r="J47" s="216"/>
      <c r="K47" s="216"/>
      <c r="L47" s="216"/>
      <c r="M47" s="216"/>
    </row>
    <row r="48" spans="10:13">
      <c r="J48" s="216"/>
      <c r="K48" s="216"/>
      <c r="L48" s="216"/>
      <c r="M48" s="216"/>
    </row>
    <row r="49" spans="10:13">
      <c r="J49" s="216"/>
      <c r="K49" s="216"/>
      <c r="L49" s="216"/>
      <c r="M49" s="216"/>
    </row>
    <row r="50" spans="10:13">
      <c r="J50" s="216"/>
      <c r="K50" s="216"/>
      <c r="L50" s="216"/>
      <c r="M50" s="216"/>
    </row>
    <row r="51" spans="10:13">
      <c r="J51" s="216"/>
      <c r="K51" s="216"/>
      <c r="L51" s="216"/>
      <c r="M51" s="216"/>
    </row>
    <row r="52" spans="10:13">
      <c r="J52" s="216"/>
      <c r="K52" s="216"/>
      <c r="L52" s="216"/>
      <c r="M52" s="216"/>
    </row>
    <row r="53" spans="10:13">
      <c r="J53" s="216"/>
      <c r="K53" s="216"/>
      <c r="L53" s="216"/>
      <c r="M53" s="216"/>
    </row>
    <row r="54" spans="10:13">
      <c r="J54" s="216"/>
      <c r="K54" s="216"/>
      <c r="L54" s="216"/>
      <c r="M54" s="216"/>
    </row>
    <row r="55" spans="10:13">
      <c r="J55" s="216"/>
      <c r="K55" s="216"/>
      <c r="L55" s="216"/>
      <c r="M55" s="216"/>
    </row>
    <row r="56" spans="10:13">
      <c r="J56" s="216"/>
      <c r="K56" s="216"/>
      <c r="L56" s="216"/>
      <c r="M56" s="216"/>
    </row>
    <row r="57" spans="10:13">
      <c r="J57" s="216"/>
      <c r="K57" s="216"/>
      <c r="L57" s="216"/>
      <c r="M57" s="216"/>
    </row>
    <row r="58" spans="10:13">
      <c r="J58" s="216"/>
      <c r="K58" s="216"/>
      <c r="L58" s="216"/>
      <c r="M58" s="216"/>
    </row>
    <row r="59" spans="10:13">
      <c r="J59" s="216"/>
      <c r="K59" s="216"/>
      <c r="L59" s="216"/>
      <c r="M59" s="216"/>
    </row>
    <row r="60" spans="10:13">
      <c r="J60" s="216"/>
      <c r="K60" s="216"/>
      <c r="L60" s="216"/>
      <c r="M60" s="216"/>
    </row>
    <row r="61" spans="10:13">
      <c r="J61" s="216"/>
      <c r="K61" s="216"/>
      <c r="L61" s="216"/>
      <c r="M61" s="216"/>
    </row>
    <row r="62" spans="10:13">
      <c r="J62" s="216"/>
      <c r="K62" s="216"/>
      <c r="L62" s="216"/>
      <c r="M62" s="216"/>
    </row>
    <row r="63" spans="10:13">
      <c r="J63" s="216"/>
      <c r="K63" s="216"/>
      <c r="L63" s="216"/>
      <c r="M63" s="216"/>
    </row>
    <row r="64" spans="10:13">
      <c r="J64" s="216"/>
      <c r="K64" s="216"/>
      <c r="L64" s="216"/>
      <c r="M64" s="216"/>
    </row>
    <row r="65" spans="10:13">
      <c r="J65" s="216"/>
      <c r="K65" s="216"/>
      <c r="L65" s="216"/>
      <c r="M65" s="216"/>
    </row>
    <row r="66" spans="10:13">
      <c r="J66" s="216"/>
      <c r="K66" s="216"/>
      <c r="L66" s="216"/>
      <c r="M66" s="216"/>
    </row>
    <row r="67" spans="10:13">
      <c r="J67" s="216"/>
      <c r="K67" s="216"/>
      <c r="L67" s="216"/>
      <c r="M67" s="216"/>
    </row>
    <row r="68" spans="10:13">
      <c r="J68" s="216"/>
      <c r="K68" s="216"/>
      <c r="L68" s="216"/>
      <c r="M68" s="216"/>
    </row>
    <row r="69" spans="10:13">
      <c r="J69" s="216"/>
      <c r="K69" s="216"/>
      <c r="L69" s="216"/>
      <c r="M69" s="216"/>
    </row>
    <row r="70" spans="10:13">
      <c r="J70" s="216"/>
      <c r="K70" s="216"/>
      <c r="L70" s="216"/>
      <c r="M70" s="216"/>
    </row>
    <row r="71" spans="10:13">
      <c r="J71" s="216"/>
      <c r="K71" s="216"/>
      <c r="L71" s="216"/>
      <c r="M71" s="216"/>
    </row>
    <row r="72" spans="10:13">
      <c r="J72" s="216"/>
      <c r="K72" s="216"/>
      <c r="L72" s="216"/>
      <c r="M72" s="216"/>
    </row>
    <row r="73" spans="10:13">
      <c r="J73" s="216"/>
      <c r="K73" s="216"/>
      <c r="L73" s="216"/>
      <c r="M73" s="216"/>
    </row>
    <row r="74" spans="10:13">
      <c r="J74" s="216"/>
      <c r="K74" s="216"/>
      <c r="L74" s="216"/>
      <c r="M74" s="216"/>
    </row>
    <row r="75" spans="10:13">
      <c r="J75" s="216"/>
      <c r="K75" s="216"/>
      <c r="L75" s="216"/>
      <c r="M75" s="216"/>
    </row>
    <row r="76" spans="10:13">
      <c r="J76" s="216"/>
      <c r="K76" s="216"/>
      <c r="L76" s="216"/>
      <c r="M76" s="216"/>
    </row>
    <row r="77" spans="10:13">
      <c r="J77" s="216"/>
      <c r="K77" s="216"/>
      <c r="L77" s="216"/>
      <c r="M77" s="216"/>
    </row>
    <row r="78" spans="10:13">
      <c r="J78" s="216"/>
      <c r="K78" s="216"/>
      <c r="L78" s="216"/>
      <c r="M78" s="216"/>
    </row>
    <row r="79" spans="10:13">
      <c r="J79" s="216"/>
      <c r="K79" s="216"/>
      <c r="L79" s="216"/>
      <c r="M79" s="216"/>
    </row>
    <row r="80" spans="10:13">
      <c r="J80" s="216"/>
      <c r="K80" s="216"/>
      <c r="L80" s="216"/>
      <c r="M80" s="216"/>
    </row>
    <row r="81" spans="10:13">
      <c r="J81" s="216"/>
      <c r="K81" s="216"/>
      <c r="L81" s="216"/>
      <c r="M81" s="216"/>
    </row>
    <row r="82" spans="10:13">
      <c r="J82" s="216"/>
      <c r="K82" s="216"/>
      <c r="L82" s="216"/>
      <c r="M82" s="216"/>
    </row>
    <row r="83" spans="10:13">
      <c r="J83" s="216"/>
      <c r="K83" s="216"/>
      <c r="L83" s="216"/>
      <c r="M83" s="216"/>
    </row>
    <row r="84" spans="10:13">
      <c r="J84" s="216"/>
      <c r="K84" s="216"/>
      <c r="L84" s="216"/>
      <c r="M84" s="216"/>
    </row>
    <row r="85" spans="10:13">
      <c r="J85" s="216"/>
      <c r="K85" s="216"/>
      <c r="L85" s="216"/>
      <c r="M85" s="216"/>
    </row>
    <row r="86" spans="10:13">
      <c r="J86" s="216"/>
      <c r="K86" s="216"/>
      <c r="L86" s="216"/>
      <c r="M86" s="216"/>
    </row>
    <row r="87" spans="10:13">
      <c r="J87" s="216"/>
      <c r="K87" s="216"/>
      <c r="L87" s="216"/>
      <c r="M87" s="216"/>
    </row>
    <row r="88" spans="10:13">
      <c r="J88" s="216"/>
      <c r="K88" s="216"/>
      <c r="L88" s="216"/>
      <c r="M88" s="216"/>
    </row>
    <row r="89" spans="10:13">
      <c r="J89" s="216"/>
      <c r="K89" s="216"/>
      <c r="L89" s="216"/>
      <c r="M89" s="216"/>
    </row>
    <row r="90" spans="10:13">
      <c r="J90" s="216"/>
      <c r="K90" s="216"/>
      <c r="L90" s="216"/>
      <c r="M90" s="216"/>
    </row>
    <row r="91" spans="10:13">
      <c r="J91" s="216"/>
      <c r="K91" s="216"/>
      <c r="L91" s="216"/>
      <c r="M91" s="216"/>
    </row>
    <row r="92" spans="10:13">
      <c r="J92" s="216"/>
      <c r="K92" s="216"/>
      <c r="L92" s="216"/>
      <c r="M92" s="216"/>
    </row>
    <row r="93" spans="10:13">
      <c r="J93" s="216"/>
      <c r="K93" s="216"/>
      <c r="L93" s="216"/>
      <c r="M93" s="216"/>
    </row>
    <row r="94" spans="10:13">
      <c r="J94" s="216"/>
      <c r="K94" s="216"/>
      <c r="L94" s="216"/>
      <c r="M94" s="216"/>
    </row>
    <row r="95" spans="10:13">
      <c r="J95" s="216"/>
      <c r="K95" s="216"/>
      <c r="L95" s="216"/>
      <c r="M95" s="216"/>
    </row>
    <row r="96" spans="10:13">
      <c r="J96" s="216"/>
      <c r="K96" s="216"/>
      <c r="L96" s="216"/>
      <c r="M96" s="216"/>
    </row>
    <row r="97" spans="10:13">
      <c r="J97" s="216"/>
      <c r="K97" s="216"/>
      <c r="L97" s="216"/>
      <c r="M97" s="216"/>
    </row>
    <row r="98" spans="10:13">
      <c r="J98" s="216"/>
      <c r="K98" s="216"/>
      <c r="L98" s="216"/>
      <c r="M98" s="216"/>
    </row>
    <row r="99" spans="10:13">
      <c r="J99" s="216"/>
      <c r="K99" s="216"/>
      <c r="L99" s="216"/>
      <c r="M99" s="216"/>
    </row>
    <row r="100" spans="10:13">
      <c r="J100" s="216"/>
      <c r="K100" s="216"/>
      <c r="L100" s="216"/>
      <c r="M100" s="216"/>
    </row>
    <row r="101" spans="10:13">
      <c r="J101" s="216"/>
      <c r="K101" s="216"/>
      <c r="L101" s="216"/>
      <c r="M101" s="216"/>
    </row>
    <row r="102" spans="10:13">
      <c r="J102" s="216"/>
      <c r="K102" s="216"/>
      <c r="L102" s="216"/>
      <c r="M102" s="216"/>
    </row>
    <row r="103" spans="10:13">
      <c r="J103" s="216"/>
      <c r="K103" s="216"/>
      <c r="L103" s="216"/>
      <c r="M103" s="216"/>
    </row>
    <row r="104" spans="10:13">
      <c r="J104" s="216"/>
      <c r="K104" s="216"/>
      <c r="L104" s="216"/>
      <c r="M104" s="216"/>
    </row>
    <row r="105" spans="10:13">
      <c r="J105" s="216"/>
      <c r="K105" s="216"/>
      <c r="L105" s="216"/>
      <c r="M105" s="216"/>
    </row>
    <row r="106" spans="10:13">
      <c r="J106" s="216"/>
      <c r="K106" s="216"/>
      <c r="L106" s="216"/>
      <c r="M106" s="216"/>
    </row>
    <row r="107" spans="10:13">
      <c r="J107" s="216"/>
      <c r="K107" s="216"/>
      <c r="L107" s="216"/>
      <c r="M107" s="216"/>
    </row>
    <row r="108" spans="10:13">
      <c r="J108" s="216"/>
      <c r="K108" s="216"/>
      <c r="L108" s="216"/>
      <c r="M108" s="216"/>
    </row>
    <row r="109" spans="10:13">
      <c r="J109" s="216"/>
      <c r="K109" s="216"/>
      <c r="L109" s="216"/>
      <c r="M109" s="216"/>
    </row>
    <row r="110" spans="10:13">
      <c r="J110" s="216"/>
      <c r="K110" s="216"/>
      <c r="L110" s="216"/>
      <c r="M110" s="216"/>
    </row>
    <row r="111" spans="10:13">
      <c r="J111" s="216"/>
      <c r="K111" s="216"/>
      <c r="L111" s="216"/>
      <c r="M111" s="216"/>
    </row>
    <row r="112" spans="10:13">
      <c r="J112" s="216"/>
      <c r="K112" s="216"/>
      <c r="L112" s="216"/>
      <c r="M112" s="216"/>
    </row>
    <row r="113" spans="10:13">
      <c r="J113" s="216"/>
      <c r="K113" s="216"/>
      <c r="L113" s="216"/>
      <c r="M113" s="216"/>
    </row>
    <row r="114" spans="10:13">
      <c r="J114" s="216"/>
      <c r="K114" s="216"/>
      <c r="L114" s="216"/>
      <c r="M114" s="216"/>
    </row>
    <row r="115" spans="10:13">
      <c r="J115" s="216"/>
      <c r="K115" s="216"/>
      <c r="L115" s="216"/>
      <c r="M115" s="216"/>
    </row>
    <row r="116" spans="10:13">
      <c r="J116" s="216"/>
      <c r="K116" s="216"/>
      <c r="L116" s="216"/>
      <c r="M116" s="216"/>
    </row>
    <row r="117" spans="10:13">
      <c r="J117" s="216"/>
      <c r="K117" s="216"/>
      <c r="L117" s="216"/>
      <c r="M117" s="216"/>
    </row>
    <row r="118" spans="10:13">
      <c r="J118" s="216"/>
      <c r="K118" s="216"/>
      <c r="L118" s="216"/>
      <c r="M118" s="216"/>
    </row>
    <row r="119" spans="10:13">
      <c r="J119" s="216"/>
      <c r="K119" s="216"/>
      <c r="L119" s="216"/>
      <c r="M119" s="216"/>
    </row>
    <row r="120" spans="10:13">
      <c r="J120" s="216"/>
      <c r="K120" s="216"/>
      <c r="L120" s="216"/>
      <c r="M120" s="216"/>
    </row>
    <row r="121" spans="10:13">
      <c r="J121" s="216"/>
      <c r="K121" s="216"/>
      <c r="L121" s="216"/>
      <c r="M121" s="216"/>
    </row>
    <row r="122" spans="10:13">
      <c r="J122" s="216"/>
      <c r="K122" s="216"/>
      <c r="L122" s="216"/>
      <c r="M122" s="216"/>
    </row>
    <row r="123" spans="10:13">
      <c r="J123" s="216"/>
      <c r="K123" s="216"/>
      <c r="L123" s="216"/>
      <c r="M123" s="216"/>
    </row>
    <row r="124" spans="10:13">
      <c r="J124" s="216"/>
      <c r="K124" s="216"/>
      <c r="L124" s="216"/>
      <c r="M124" s="216"/>
    </row>
    <row r="125" spans="10:13">
      <c r="J125" s="216"/>
      <c r="K125" s="216"/>
      <c r="L125" s="216"/>
      <c r="M125" s="216"/>
    </row>
    <row r="126" spans="10:13">
      <c r="J126" s="216"/>
      <c r="K126" s="216"/>
      <c r="L126" s="216"/>
      <c r="M126" s="216"/>
    </row>
    <row r="127" spans="10:13">
      <c r="J127" s="216"/>
      <c r="K127" s="216"/>
      <c r="L127" s="216"/>
      <c r="M127" s="216"/>
    </row>
    <row r="128" spans="10:13">
      <c r="J128" s="216"/>
      <c r="K128" s="216"/>
      <c r="L128" s="216"/>
      <c r="M128" s="216"/>
    </row>
    <row r="129" spans="10:13">
      <c r="J129" s="216"/>
      <c r="K129" s="216"/>
      <c r="L129" s="216"/>
      <c r="M129" s="216"/>
    </row>
    <row r="130" spans="10:13">
      <c r="J130" s="216"/>
      <c r="K130" s="216"/>
      <c r="L130" s="216"/>
      <c r="M130" s="216"/>
    </row>
    <row r="131" spans="10:13">
      <c r="J131" s="216"/>
      <c r="K131" s="216"/>
      <c r="L131" s="216"/>
      <c r="M131" s="216"/>
    </row>
    <row r="132" spans="10:13">
      <c r="J132" s="216"/>
      <c r="K132" s="216"/>
      <c r="L132" s="216"/>
      <c r="M132" s="216"/>
    </row>
    <row r="133" spans="10:13">
      <c r="J133" s="216"/>
      <c r="K133" s="216"/>
      <c r="L133" s="216"/>
      <c r="M133" s="216"/>
    </row>
    <row r="134" spans="10:13">
      <c r="J134" s="216"/>
      <c r="K134" s="216"/>
      <c r="L134" s="216"/>
      <c r="M134" s="216"/>
    </row>
    <row r="135" spans="10:13">
      <c r="J135" s="216"/>
      <c r="K135" s="216"/>
      <c r="L135" s="216"/>
      <c r="M135" s="216"/>
    </row>
    <row r="136" spans="10:13">
      <c r="J136" s="216"/>
      <c r="K136" s="216"/>
      <c r="L136" s="216"/>
      <c r="M136" s="216"/>
    </row>
    <row r="137" spans="10:13">
      <c r="J137" s="216"/>
      <c r="K137" s="216"/>
      <c r="L137" s="216"/>
      <c r="M137" s="216"/>
    </row>
    <row r="138" spans="10:13">
      <c r="J138" s="216"/>
      <c r="K138" s="216"/>
      <c r="L138" s="216"/>
      <c r="M138" s="216"/>
    </row>
    <row r="139" spans="10:13">
      <c r="J139" s="216"/>
      <c r="K139" s="216"/>
      <c r="L139" s="216"/>
      <c r="M139" s="216"/>
    </row>
    <row r="140" spans="10:13">
      <c r="J140" s="216"/>
      <c r="K140" s="216"/>
      <c r="L140" s="216"/>
      <c r="M140" s="216"/>
    </row>
    <row r="141" spans="10:13">
      <c r="J141" s="216"/>
      <c r="K141" s="216"/>
      <c r="L141" s="216"/>
      <c r="M141" s="216"/>
    </row>
    <row r="142" spans="10:13">
      <c r="J142" s="216"/>
      <c r="K142" s="216"/>
      <c r="L142" s="216"/>
      <c r="M142" s="216"/>
    </row>
    <row r="143" spans="10:13">
      <c r="J143" s="216"/>
      <c r="K143" s="216"/>
      <c r="L143" s="216"/>
      <c r="M143" s="216"/>
    </row>
    <row r="144" spans="10:13">
      <c r="J144" s="216"/>
      <c r="K144" s="216"/>
      <c r="L144" s="216"/>
      <c r="M144" s="216"/>
    </row>
    <row r="145" spans="10:13">
      <c r="J145" s="216"/>
      <c r="K145" s="216"/>
      <c r="L145" s="216"/>
      <c r="M145" s="216"/>
    </row>
    <row r="146" spans="10:13">
      <c r="J146" s="216"/>
      <c r="K146" s="216"/>
      <c r="L146" s="216"/>
      <c r="M146" s="216"/>
    </row>
    <row r="147" spans="10:13">
      <c r="J147" s="216"/>
      <c r="K147" s="216"/>
      <c r="L147" s="216"/>
      <c r="M147" s="216"/>
    </row>
    <row r="148" spans="10:13">
      <c r="J148" s="216"/>
      <c r="K148" s="216"/>
      <c r="L148" s="216"/>
      <c r="M148" s="216"/>
    </row>
    <row r="149" spans="10:13">
      <c r="J149" s="216"/>
      <c r="K149" s="216"/>
      <c r="L149" s="216"/>
      <c r="M149" s="216"/>
    </row>
    <row r="150" spans="10:13">
      <c r="J150" s="216"/>
      <c r="K150" s="216"/>
      <c r="L150" s="216"/>
      <c r="M150" s="216"/>
    </row>
    <row r="151" spans="10:13">
      <c r="J151" s="216"/>
      <c r="K151" s="216"/>
      <c r="L151" s="216"/>
      <c r="M151" s="216"/>
    </row>
    <row r="152" spans="10:13">
      <c r="J152" s="216"/>
      <c r="K152" s="216"/>
      <c r="L152" s="216"/>
      <c r="M152" s="216"/>
    </row>
    <row r="153" spans="10:13">
      <c r="J153" s="216"/>
      <c r="K153" s="216"/>
      <c r="L153" s="216"/>
      <c r="M153" s="216"/>
    </row>
    <row r="154" spans="10:13">
      <c r="J154" s="216"/>
      <c r="K154" s="216"/>
      <c r="L154" s="216"/>
      <c r="M154" s="216"/>
    </row>
    <row r="155" spans="10:13">
      <c r="J155" s="216"/>
      <c r="K155" s="216"/>
      <c r="L155" s="216"/>
      <c r="M155" s="216"/>
    </row>
    <row r="156" spans="10:13">
      <c r="J156" s="216"/>
      <c r="K156" s="216"/>
      <c r="L156" s="216"/>
      <c r="M156" s="216"/>
    </row>
    <row r="157" spans="10:13">
      <c r="J157" s="216"/>
      <c r="K157" s="216"/>
      <c r="L157" s="216"/>
      <c r="M157" s="216"/>
    </row>
    <row r="158" spans="10:13">
      <c r="J158" s="216"/>
      <c r="K158" s="216"/>
      <c r="L158" s="216"/>
      <c r="M158" s="216"/>
    </row>
    <row r="159" spans="10:13">
      <c r="J159" s="216"/>
      <c r="K159" s="216"/>
      <c r="L159" s="216"/>
      <c r="M159" s="216"/>
    </row>
    <row r="160" spans="10:13">
      <c r="J160" s="216"/>
      <c r="K160" s="216"/>
      <c r="L160" s="216"/>
      <c r="M160" s="216"/>
    </row>
    <row r="161" spans="10:13">
      <c r="J161" s="216"/>
      <c r="K161" s="216"/>
      <c r="L161" s="216"/>
      <c r="M161" s="216"/>
    </row>
    <row r="162" spans="10:13">
      <c r="J162" s="216"/>
      <c r="K162" s="216"/>
      <c r="L162" s="216"/>
      <c r="M162" s="216"/>
    </row>
    <row r="163" spans="10:13">
      <c r="J163" s="216"/>
      <c r="K163" s="216"/>
      <c r="L163" s="216"/>
      <c r="M163" s="216"/>
    </row>
    <row r="164" spans="10:13">
      <c r="J164" s="216"/>
      <c r="K164" s="216"/>
      <c r="L164" s="216"/>
      <c r="M164" s="216"/>
    </row>
    <row r="165" spans="10:13">
      <c r="J165" s="216"/>
      <c r="K165" s="216"/>
      <c r="L165" s="216"/>
      <c r="M165" s="216"/>
    </row>
    <row r="166" spans="10:13">
      <c r="J166" s="216"/>
      <c r="K166" s="216"/>
      <c r="L166" s="216"/>
      <c r="M166" s="216"/>
    </row>
    <row r="167" spans="10:13">
      <c r="J167" s="216"/>
      <c r="K167" s="216"/>
      <c r="L167" s="216"/>
      <c r="M167" s="216"/>
    </row>
    <row r="168" spans="10:13">
      <c r="J168" s="216"/>
      <c r="K168" s="216"/>
      <c r="L168" s="216"/>
      <c r="M168" s="216"/>
    </row>
    <row r="169" spans="10:13">
      <c r="J169" s="216"/>
      <c r="K169" s="216"/>
      <c r="L169" s="216"/>
      <c r="M169" s="216"/>
    </row>
    <row r="170" spans="10:13">
      <c r="J170" s="216"/>
      <c r="K170" s="216"/>
      <c r="L170" s="216"/>
      <c r="M170" s="216"/>
    </row>
    <row r="171" spans="10:13">
      <c r="J171" s="216"/>
      <c r="K171" s="216"/>
      <c r="L171" s="216"/>
      <c r="M171" s="216"/>
    </row>
    <row r="172" spans="10:13">
      <c r="J172" s="216"/>
      <c r="K172" s="216"/>
      <c r="L172" s="216"/>
      <c r="M172" s="216"/>
    </row>
    <row r="173" spans="10:13">
      <c r="J173" s="216"/>
      <c r="K173" s="216"/>
      <c r="L173" s="216"/>
      <c r="M173" s="216"/>
    </row>
    <row r="174" spans="10:13">
      <c r="J174" s="216"/>
      <c r="K174" s="216"/>
      <c r="L174" s="216"/>
      <c r="M174" s="216"/>
    </row>
    <row r="175" spans="10:13">
      <c r="J175" s="216"/>
      <c r="K175" s="216"/>
      <c r="L175" s="216"/>
      <c r="M175" s="216"/>
    </row>
    <row r="176" spans="10:13">
      <c r="J176" s="216"/>
      <c r="K176" s="216"/>
      <c r="L176" s="216"/>
      <c r="M176" s="216"/>
    </row>
    <row r="177" spans="10:13">
      <c r="J177" s="216"/>
      <c r="K177" s="216"/>
      <c r="L177" s="216"/>
      <c r="M177" s="216"/>
    </row>
    <row r="178" spans="10:13">
      <c r="J178" s="216"/>
      <c r="K178" s="216"/>
      <c r="L178" s="216"/>
      <c r="M178" s="216"/>
    </row>
    <row r="179" spans="10:13">
      <c r="J179" s="216"/>
      <c r="K179" s="216"/>
      <c r="L179" s="216"/>
      <c r="M179" s="216"/>
    </row>
    <row r="180" spans="10:13">
      <c r="J180" s="216"/>
      <c r="K180" s="216"/>
      <c r="L180" s="216"/>
      <c r="M180" s="216"/>
    </row>
    <row r="181" spans="10:13">
      <c r="J181" s="216"/>
      <c r="K181" s="216"/>
      <c r="L181" s="216"/>
      <c r="M181" s="216"/>
    </row>
    <row r="182" spans="10:13">
      <c r="J182" s="216"/>
      <c r="K182" s="216"/>
      <c r="L182" s="216"/>
      <c r="M182" s="216"/>
    </row>
    <row r="183" spans="10:13">
      <c r="J183" s="216"/>
      <c r="K183" s="216"/>
      <c r="L183" s="216"/>
      <c r="M183" s="216"/>
    </row>
    <row r="184" spans="10:13">
      <c r="J184" s="216"/>
      <c r="K184" s="216"/>
      <c r="L184" s="216"/>
      <c r="M184" s="216"/>
    </row>
    <row r="185" spans="10:13">
      <c r="J185" s="216"/>
      <c r="K185" s="216"/>
      <c r="L185" s="216"/>
      <c r="M185" s="216"/>
    </row>
    <row r="186" spans="10:13">
      <c r="J186" s="216"/>
      <c r="K186" s="216"/>
      <c r="L186" s="216"/>
      <c r="M186" s="216"/>
    </row>
    <row r="187" spans="10:13">
      <c r="J187" s="216"/>
      <c r="K187" s="216"/>
      <c r="L187" s="216"/>
      <c r="M187" s="216"/>
    </row>
    <row r="188" spans="10:13">
      <c r="J188" s="216"/>
      <c r="K188" s="216"/>
      <c r="L188" s="216"/>
      <c r="M188" s="216"/>
    </row>
    <row r="189" spans="10:13">
      <c r="J189" s="216"/>
      <c r="K189" s="216"/>
      <c r="L189" s="216"/>
      <c r="M189" s="216"/>
    </row>
    <row r="190" spans="10:13">
      <c r="J190" s="216"/>
      <c r="K190" s="216"/>
      <c r="L190" s="216"/>
      <c r="M190" s="216"/>
    </row>
    <row r="191" spans="10:13">
      <c r="J191" s="216"/>
      <c r="K191" s="216"/>
      <c r="L191" s="216"/>
      <c r="M191" s="216"/>
    </row>
    <row r="192" spans="10:13">
      <c r="J192" s="216"/>
      <c r="K192" s="216"/>
      <c r="L192" s="216"/>
      <c r="M192" s="216"/>
    </row>
    <row r="193" spans="10:13">
      <c r="J193" s="216"/>
      <c r="K193" s="216"/>
      <c r="L193" s="216"/>
      <c r="M193" s="216"/>
    </row>
    <row r="194" spans="10:13">
      <c r="J194" s="216"/>
      <c r="K194" s="216"/>
      <c r="L194" s="216"/>
      <c r="M194" s="216"/>
    </row>
    <row r="195" spans="10:13">
      <c r="J195" s="216"/>
      <c r="K195" s="216"/>
      <c r="L195" s="216"/>
      <c r="M195" s="216"/>
    </row>
    <row r="196" spans="10:13">
      <c r="J196" s="216"/>
      <c r="K196" s="216"/>
      <c r="L196" s="216"/>
      <c r="M196" s="216"/>
    </row>
    <row r="197" spans="10:13">
      <c r="J197" s="216"/>
      <c r="K197" s="216"/>
      <c r="L197" s="216"/>
      <c r="M197" s="216"/>
    </row>
    <row r="198" spans="10:13">
      <c r="J198" s="216"/>
      <c r="K198" s="216"/>
      <c r="L198" s="216"/>
      <c r="M198" s="216"/>
    </row>
    <row r="199" spans="10:13">
      <c r="J199" s="216"/>
      <c r="K199" s="216"/>
      <c r="L199" s="216"/>
      <c r="M199" s="216"/>
    </row>
    <row r="200" spans="10:13">
      <c r="J200" s="216"/>
      <c r="K200" s="216"/>
      <c r="L200" s="216"/>
      <c r="M200" s="216"/>
    </row>
    <row r="201" spans="10:13">
      <c r="J201" s="216"/>
      <c r="K201" s="216"/>
      <c r="L201" s="216"/>
      <c r="M201" s="216"/>
    </row>
    <row r="202" spans="10:13">
      <c r="J202" s="216"/>
      <c r="K202" s="216"/>
      <c r="L202" s="216"/>
      <c r="M202" s="216"/>
    </row>
    <row r="203" spans="10:13">
      <c r="J203" s="216"/>
      <c r="K203" s="216"/>
      <c r="L203" s="216"/>
      <c r="M203" s="216"/>
    </row>
    <row r="204" spans="10:13">
      <c r="J204" s="216"/>
      <c r="K204" s="216"/>
      <c r="L204" s="216"/>
      <c r="M204" s="216"/>
    </row>
    <row r="205" spans="10:13">
      <c r="J205" s="216"/>
      <c r="K205" s="216"/>
      <c r="L205" s="216"/>
      <c r="M205" s="216"/>
    </row>
    <row r="206" spans="10:13">
      <c r="J206" s="216"/>
      <c r="K206" s="216"/>
      <c r="L206" s="216"/>
      <c r="M206" s="216"/>
    </row>
    <row r="207" spans="10:13">
      <c r="J207" s="216"/>
      <c r="K207" s="216"/>
      <c r="L207" s="216"/>
      <c r="M207" s="216"/>
    </row>
    <row r="208" spans="10:13">
      <c r="J208" s="216"/>
      <c r="K208" s="216"/>
      <c r="L208" s="216"/>
      <c r="M208" s="216"/>
    </row>
    <row r="209" spans="10:13">
      <c r="J209" s="216"/>
      <c r="K209" s="216"/>
      <c r="L209" s="216"/>
      <c r="M209" s="216"/>
    </row>
    <row r="210" spans="10:13">
      <c r="J210" s="216"/>
      <c r="K210" s="216"/>
      <c r="L210" s="216"/>
      <c r="M210" s="216"/>
    </row>
    <row r="211" spans="10:13">
      <c r="J211" s="216"/>
      <c r="K211" s="216"/>
      <c r="L211" s="216"/>
      <c r="M211" s="216"/>
    </row>
    <row r="212" spans="10:13">
      <c r="J212" s="216"/>
      <c r="K212" s="216"/>
      <c r="L212" s="216"/>
      <c r="M212" s="216"/>
    </row>
    <row r="213" spans="10:13">
      <c r="J213" s="216"/>
      <c r="K213" s="216"/>
      <c r="L213" s="216"/>
      <c r="M213" s="216"/>
    </row>
    <row r="214" spans="10:13">
      <c r="J214" s="216"/>
      <c r="K214" s="216"/>
      <c r="L214" s="216"/>
      <c r="M214" s="216"/>
    </row>
    <row r="215" spans="10:13">
      <c r="J215" s="216"/>
      <c r="K215" s="216"/>
      <c r="L215" s="216"/>
      <c r="M215" s="216"/>
    </row>
    <row r="216" spans="10:13">
      <c r="J216" s="216"/>
      <c r="K216" s="216"/>
      <c r="L216" s="216"/>
      <c r="M216" s="216"/>
    </row>
    <row r="217" spans="10:13">
      <c r="J217" s="216"/>
      <c r="K217" s="216"/>
      <c r="L217" s="216"/>
      <c r="M217" s="216"/>
    </row>
    <row r="218" spans="10:13">
      <c r="J218" s="216"/>
      <c r="K218" s="216"/>
      <c r="L218" s="216"/>
      <c r="M218" s="216"/>
    </row>
    <row r="219" spans="10:13">
      <c r="J219" s="216"/>
      <c r="K219" s="216"/>
      <c r="L219" s="216"/>
      <c r="M219" s="216"/>
    </row>
    <row r="220" spans="10:13">
      <c r="J220" s="216"/>
      <c r="K220" s="216"/>
      <c r="L220" s="216"/>
      <c r="M220" s="216"/>
    </row>
    <row r="221" spans="10:13">
      <c r="J221" s="216"/>
      <c r="K221" s="216"/>
      <c r="L221" s="216"/>
      <c r="M221" s="216"/>
    </row>
    <row r="222" spans="10:13">
      <c r="J222" s="216"/>
      <c r="K222" s="216"/>
      <c r="L222" s="216"/>
      <c r="M222" s="216"/>
    </row>
    <row r="223" spans="10:13">
      <c r="J223" s="216"/>
      <c r="K223" s="216"/>
      <c r="L223" s="216"/>
      <c r="M223" s="216"/>
    </row>
    <row r="224" spans="10:13">
      <c r="J224" s="216"/>
      <c r="K224" s="216"/>
      <c r="L224" s="216"/>
      <c r="M224" s="216"/>
    </row>
    <row r="225" spans="10:13">
      <c r="J225" s="216"/>
      <c r="K225" s="216"/>
      <c r="L225" s="216"/>
      <c r="M225" s="216"/>
    </row>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6"/>
    <mergeCell ref="B17:B21"/>
    <mergeCell ref="C18:C19"/>
    <mergeCell ref="E4:E5"/>
    <mergeCell ref="N4:N5"/>
    <mergeCell ref="A4:B9"/>
    <mergeCell ref="C4:D5"/>
    <mergeCell ref="F4:G5"/>
    <mergeCell ref="H4:I5"/>
    <mergeCell ref="J4:K5"/>
    <mergeCell ref="L4:M5"/>
  </mergeCells>
  <pageMargins left="0.747916666666667" right="0.590277777777778" top="0.786805555555556" bottom="1"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H11" sqref="H11:N11"/>
    </sheetView>
  </sheetViews>
  <sheetFormatPr defaultColWidth="9" defaultRowHeight="13.5"/>
  <cols>
    <col min="1" max="1" width="9" style="21"/>
    <col min="2" max="2" width="9" style="21" customWidth="1"/>
    <col min="3" max="3" width="16" style="21" customWidth="1"/>
    <col min="4" max="4" width="13" style="21" customWidth="1"/>
    <col min="5" max="5" width="16.375" style="21" customWidth="1"/>
    <col min="6" max="6" width="9" style="21"/>
    <col min="7" max="7" width="13.75" style="21" customWidth="1"/>
    <col min="8" max="11" width="9" style="21"/>
    <col min="12" max="12" width="7.375" style="21" customWidth="1"/>
    <col min="13" max="13" width="10.125" style="21" customWidth="1"/>
    <col min="14" max="14" width="14.25" style="21" customWidth="1"/>
    <col min="15" max="16384" width="9" style="21"/>
  </cols>
  <sheetData>
    <row r="1" ht="42" customHeight="1" spans="1:14">
      <c r="A1" s="22" t="s">
        <v>147</v>
      </c>
      <c r="B1" s="22"/>
      <c r="C1" s="22"/>
      <c r="D1" s="22"/>
      <c r="E1" s="22"/>
      <c r="F1" s="22"/>
      <c r="G1" s="22"/>
      <c r="H1" s="22"/>
      <c r="I1" s="22"/>
      <c r="J1" s="22"/>
      <c r="K1" s="22"/>
      <c r="L1" s="22"/>
      <c r="M1" s="22"/>
      <c r="N1" s="22"/>
    </row>
    <row r="2" ht="15" customHeight="1" spans="1:14">
      <c r="A2" s="2" t="s">
        <v>107</v>
      </c>
      <c r="B2" s="2"/>
      <c r="C2" s="2" t="s">
        <v>130</v>
      </c>
      <c r="D2" s="2"/>
      <c r="E2" s="2"/>
      <c r="F2" s="2"/>
      <c r="G2" s="2"/>
      <c r="H2" s="2"/>
      <c r="I2" s="2"/>
      <c r="J2" s="2"/>
      <c r="K2" s="2"/>
      <c r="L2" s="2"/>
      <c r="M2" s="2"/>
      <c r="N2" s="2"/>
    </row>
    <row r="3" ht="15" customHeight="1" spans="1:14">
      <c r="A3" s="2" t="s">
        <v>108</v>
      </c>
      <c r="B3" s="2"/>
      <c r="C3" s="2" t="s">
        <v>149</v>
      </c>
      <c r="D3" s="2"/>
      <c r="E3" s="2"/>
      <c r="F3" s="2"/>
      <c r="G3" s="2"/>
      <c r="H3" s="2" t="s">
        <v>150</v>
      </c>
      <c r="I3" s="2"/>
      <c r="J3" s="2" t="s">
        <v>7</v>
      </c>
      <c r="K3" s="2"/>
      <c r="L3" s="2"/>
      <c r="M3" s="2"/>
      <c r="N3" s="2"/>
    </row>
    <row r="4" ht="15" customHeight="1" spans="1:14">
      <c r="A4" s="2" t="s">
        <v>109</v>
      </c>
      <c r="B4" s="2"/>
      <c r="C4" s="2"/>
      <c r="D4" s="2"/>
      <c r="E4" s="2" t="s">
        <v>9</v>
      </c>
      <c r="F4" s="2" t="s">
        <v>151</v>
      </c>
      <c r="G4" s="2"/>
      <c r="H4" s="2" t="s">
        <v>152</v>
      </c>
      <c r="I4" s="2"/>
      <c r="J4" s="2" t="s">
        <v>13</v>
      </c>
      <c r="K4" s="2"/>
      <c r="L4" s="2" t="s">
        <v>153</v>
      </c>
      <c r="M4" s="2"/>
      <c r="N4" s="2" t="s">
        <v>14</v>
      </c>
    </row>
    <row r="5" ht="15" customHeight="1" spans="1:14">
      <c r="A5" s="2"/>
      <c r="B5" s="2"/>
      <c r="C5" s="2"/>
      <c r="D5" s="2"/>
      <c r="E5" s="2"/>
      <c r="F5" s="2"/>
      <c r="G5" s="2"/>
      <c r="H5" s="2"/>
      <c r="I5" s="2"/>
      <c r="J5" s="2"/>
      <c r="K5" s="2"/>
      <c r="L5" s="2"/>
      <c r="M5" s="2"/>
      <c r="N5" s="2"/>
    </row>
    <row r="6" ht="15" customHeight="1" spans="1:14">
      <c r="A6" s="2"/>
      <c r="B6" s="2"/>
      <c r="C6" s="4" t="s">
        <v>154</v>
      </c>
      <c r="D6" s="4"/>
      <c r="E6" s="2"/>
      <c r="F6" s="2"/>
      <c r="G6" s="2"/>
      <c r="H6" s="2"/>
      <c r="I6" s="2"/>
      <c r="J6" s="2">
        <v>10</v>
      </c>
      <c r="K6" s="2"/>
      <c r="L6" s="13"/>
      <c r="M6" s="2"/>
      <c r="N6" s="2"/>
    </row>
    <row r="7" ht="15" customHeight="1" spans="1:14">
      <c r="A7" s="2"/>
      <c r="B7" s="2"/>
      <c r="C7" s="2" t="s">
        <v>155</v>
      </c>
      <c r="D7" s="2"/>
      <c r="E7" s="2"/>
      <c r="F7" s="2"/>
      <c r="G7" s="2"/>
      <c r="H7" s="2"/>
      <c r="I7" s="2"/>
      <c r="J7" s="2" t="s">
        <v>17</v>
      </c>
      <c r="K7" s="2"/>
      <c r="L7" s="13"/>
      <c r="M7" s="2"/>
      <c r="N7" s="2" t="s">
        <v>17</v>
      </c>
    </row>
    <row r="8" ht="15" customHeight="1" spans="1:14">
      <c r="A8" s="2"/>
      <c r="B8" s="2"/>
      <c r="C8" s="2" t="s">
        <v>156</v>
      </c>
      <c r="D8" s="2"/>
      <c r="E8" s="2"/>
      <c r="F8" s="2"/>
      <c r="G8" s="2"/>
      <c r="H8" s="2"/>
      <c r="I8" s="2"/>
      <c r="J8" s="2" t="s">
        <v>17</v>
      </c>
      <c r="K8" s="2"/>
      <c r="L8" s="2"/>
      <c r="M8" s="2"/>
      <c r="N8" s="2" t="s">
        <v>17</v>
      </c>
    </row>
    <row r="9" ht="15" customHeight="1" spans="1:14">
      <c r="A9" s="2"/>
      <c r="B9" s="2"/>
      <c r="C9" s="2" t="s">
        <v>117</v>
      </c>
      <c r="D9" s="2"/>
      <c r="E9" s="2"/>
      <c r="F9" s="2"/>
      <c r="G9" s="2"/>
      <c r="H9" s="2"/>
      <c r="I9" s="2"/>
      <c r="J9" s="2" t="s">
        <v>17</v>
      </c>
      <c r="K9" s="2"/>
      <c r="L9" s="2"/>
      <c r="M9" s="2"/>
      <c r="N9" s="2" t="s">
        <v>17</v>
      </c>
    </row>
    <row r="10" ht="15" customHeight="1" spans="1:14">
      <c r="A10" s="2" t="s">
        <v>157</v>
      </c>
      <c r="B10" s="2" t="s">
        <v>20</v>
      </c>
      <c r="C10" s="2"/>
      <c r="D10" s="2"/>
      <c r="E10" s="2"/>
      <c r="F10" s="2"/>
      <c r="G10" s="2"/>
      <c r="H10" s="2" t="s">
        <v>158</v>
      </c>
      <c r="I10" s="2"/>
      <c r="J10" s="2"/>
      <c r="K10" s="2"/>
      <c r="L10" s="2"/>
      <c r="M10" s="2"/>
      <c r="N10" s="2"/>
    </row>
    <row r="11" ht="63" customHeight="1" spans="1:14">
      <c r="A11" s="2"/>
      <c r="B11" s="149"/>
      <c r="C11" s="150"/>
      <c r="D11" s="150"/>
      <c r="E11" s="150"/>
      <c r="F11" s="150"/>
      <c r="G11" s="151"/>
      <c r="H11" s="149"/>
      <c r="I11" s="150"/>
      <c r="J11" s="150"/>
      <c r="K11" s="150"/>
      <c r="L11" s="150"/>
      <c r="M11" s="150"/>
      <c r="N11" s="151"/>
    </row>
    <row r="12" ht="24" customHeight="1" spans="1:14">
      <c r="A12" s="26" t="s">
        <v>161</v>
      </c>
      <c r="B12" s="27" t="s">
        <v>35</v>
      </c>
      <c r="C12" s="27" t="s">
        <v>36</v>
      </c>
      <c r="D12" s="27" t="s">
        <v>37</v>
      </c>
      <c r="E12" s="27"/>
      <c r="F12" s="27"/>
      <c r="G12" s="27" t="s">
        <v>38</v>
      </c>
      <c r="H12" s="27" t="s">
        <v>39</v>
      </c>
      <c r="I12" s="27" t="s">
        <v>13</v>
      </c>
      <c r="J12" s="27"/>
      <c r="K12" s="27" t="s">
        <v>14</v>
      </c>
      <c r="L12" s="27"/>
      <c r="M12" s="27" t="s">
        <v>40</v>
      </c>
      <c r="N12" s="27"/>
    </row>
    <row r="13" ht="18" customHeight="1" spans="1:14">
      <c r="A13" s="26"/>
      <c r="B13" s="160" t="s">
        <v>162</v>
      </c>
      <c r="C13" s="160" t="s">
        <v>163</v>
      </c>
      <c r="D13" s="206" t="s">
        <v>404</v>
      </c>
      <c r="E13" s="207"/>
      <c r="F13" s="208"/>
      <c r="G13" s="27"/>
      <c r="H13" s="56"/>
      <c r="I13" s="178"/>
      <c r="J13" s="179"/>
      <c r="K13" s="178"/>
      <c r="L13" s="179"/>
      <c r="M13" s="178"/>
      <c r="N13" s="179"/>
    </row>
    <row r="14" ht="18" customHeight="1" spans="1:14">
      <c r="A14" s="26"/>
      <c r="B14" s="162"/>
      <c r="C14" s="163"/>
      <c r="D14" s="206" t="s">
        <v>405</v>
      </c>
      <c r="E14" s="207"/>
      <c r="F14" s="208"/>
      <c r="G14" s="209"/>
      <c r="H14" s="56"/>
      <c r="I14" s="27"/>
      <c r="J14" s="27"/>
      <c r="K14" s="213"/>
      <c r="L14" s="214"/>
      <c r="M14" s="27"/>
      <c r="N14" s="27"/>
    </row>
    <row r="15" ht="18" customHeight="1" spans="1:14">
      <c r="A15" s="26"/>
      <c r="B15" s="162"/>
      <c r="C15" s="27" t="s">
        <v>169</v>
      </c>
      <c r="D15" s="28" t="s">
        <v>406</v>
      </c>
      <c r="E15" s="28"/>
      <c r="F15" s="28"/>
      <c r="G15" s="27" t="s">
        <v>407</v>
      </c>
      <c r="H15" s="27" t="s">
        <v>259</v>
      </c>
      <c r="I15" s="27">
        <v>10</v>
      </c>
      <c r="J15" s="27"/>
      <c r="K15" s="27"/>
      <c r="L15" s="27"/>
      <c r="M15" s="27"/>
      <c r="N15" s="27"/>
    </row>
    <row r="16" ht="18" customHeight="1" spans="1:14">
      <c r="A16" s="26"/>
      <c r="B16" s="162"/>
      <c r="C16" s="27" t="s">
        <v>178</v>
      </c>
      <c r="D16" s="28" t="s">
        <v>408</v>
      </c>
      <c r="E16" s="28"/>
      <c r="F16" s="28"/>
      <c r="G16" s="27" t="s">
        <v>409</v>
      </c>
      <c r="H16" s="56" t="s">
        <v>259</v>
      </c>
      <c r="I16" s="27">
        <v>10</v>
      </c>
      <c r="J16" s="27"/>
      <c r="K16" s="27"/>
      <c r="L16" s="27"/>
      <c r="M16" s="27"/>
      <c r="N16" s="27"/>
    </row>
    <row r="17" ht="18" customHeight="1" spans="1:14">
      <c r="A17" s="26"/>
      <c r="B17" s="163"/>
      <c r="C17" s="27" t="s">
        <v>182</v>
      </c>
      <c r="D17" s="28" t="s">
        <v>397</v>
      </c>
      <c r="E17" s="28"/>
      <c r="F17" s="28"/>
      <c r="G17" s="27" t="s">
        <v>80</v>
      </c>
      <c r="H17" s="27" t="s">
        <v>259</v>
      </c>
      <c r="I17" s="27">
        <v>10</v>
      </c>
      <c r="J17" s="27"/>
      <c r="K17" s="27"/>
      <c r="L17" s="27"/>
      <c r="M17" s="27"/>
      <c r="N17" s="27"/>
    </row>
    <row r="18" ht="18" customHeight="1" spans="1:14">
      <c r="A18" s="26"/>
      <c r="B18" s="27" t="s">
        <v>188</v>
      </c>
      <c r="C18" s="27" t="s">
        <v>73</v>
      </c>
      <c r="D18" s="28" t="s">
        <v>410</v>
      </c>
      <c r="E18" s="28"/>
      <c r="F18" s="28"/>
      <c r="G18" s="27" t="s">
        <v>74</v>
      </c>
      <c r="H18" s="27" t="s">
        <v>411</v>
      </c>
      <c r="I18" s="27">
        <v>10</v>
      </c>
      <c r="J18" s="27"/>
      <c r="K18" s="27"/>
      <c r="L18" s="27"/>
      <c r="M18" s="27"/>
      <c r="N18" s="27"/>
    </row>
    <row r="19" ht="18" customHeight="1" spans="1:14">
      <c r="A19" s="26"/>
      <c r="B19" s="27"/>
      <c r="C19" s="27" t="s">
        <v>75</v>
      </c>
      <c r="D19" s="28" t="s">
        <v>412</v>
      </c>
      <c r="E19" s="28"/>
      <c r="F19" s="28"/>
      <c r="G19" s="2" t="s">
        <v>228</v>
      </c>
      <c r="H19" s="27" t="s">
        <v>411</v>
      </c>
      <c r="I19" s="27">
        <v>5</v>
      </c>
      <c r="J19" s="27"/>
      <c r="K19" s="27"/>
      <c r="L19" s="27"/>
      <c r="M19" s="27"/>
      <c r="N19" s="27"/>
    </row>
    <row r="20" ht="18" customHeight="1" spans="1:14">
      <c r="A20" s="26"/>
      <c r="B20" s="27"/>
      <c r="C20" s="27" t="s">
        <v>76</v>
      </c>
      <c r="D20" s="28" t="s">
        <v>413</v>
      </c>
      <c r="E20" s="28"/>
      <c r="F20" s="28"/>
      <c r="G20" s="27" t="s">
        <v>228</v>
      </c>
      <c r="H20" s="27" t="s">
        <v>411</v>
      </c>
      <c r="I20" s="27">
        <v>5</v>
      </c>
      <c r="J20" s="27"/>
      <c r="K20" s="27"/>
      <c r="L20" s="27"/>
      <c r="M20" s="27"/>
      <c r="N20" s="27"/>
    </row>
    <row r="21" ht="18" customHeight="1" spans="1:14">
      <c r="A21" s="26"/>
      <c r="B21" s="27"/>
      <c r="C21" s="160" t="s">
        <v>196</v>
      </c>
      <c r="D21" s="210" t="s">
        <v>414</v>
      </c>
      <c r="E21" s="211"/>
      <c r="F21" s="212"/>
      <c r="G21" s="27" t="s">
        <v>52</v>
      </c>
      <c r="H21" s="27" t="s">
        <v>411</v>
      </c>
      <c r="I21" s="178">
        <v>5</v>
      </c>
      <c r="J21" s="179"/>
      <c r="K21" s="178"/>
      <c r="L21" s="179"/>
      <c r="M21" s="178"/>
      <c r="N21" s="179"/>
    </row>
    <row r="22" ht="18" customHeight="1" spans="1:14">
      <c r="A22" s="26"/>
      <c r="B22" s="27"/>
      <c r="C22" s="163"/>
      <c r="D22" s="28" t="s">
        <v>415</v>
      </c>
      <c r="E22" s="28"/>
      <c r="F22" s="28"/>
      <c r="G22" s="27" t="s">
        <v>86</v>
      </c>
      <c r="H22" s="27" t="s">
        <v>411</v>
      </c>
      <c r="I22" s="27">
        <v>5</v>
      </c>
      <c r="J22" s="27"/>
      <c r="K22" s="27"/>
      <c r="L22" s="27"/>
      <c r="M22" s="27"/>
      <c r="N22" s="27"/>
    </row>
    <row r="23" ht="23.1" customHeight="1" spans="1:14">
      <c r="A23" s="26"/>
      <c r="B23" s="27" t="s">
        <v>199</v>
      </c>
      <c r="C23" s="27" t="s">
        <v>200</v>
      </c>
      <c r="D23" s="28" t="s">
        <v>98</v>
      </c>
      <c r="E23" s="28"/>
      <c r="F23" s="28"/>
      <c r="G23" s="27" t="s">
        <v>338</v>
      </c>
      <c r="H23" s="27" t="s">
        <v>166</v>
      </c>
      <c r="I23" s="27">
        <v>10</v>
      </c>
      <c r="J23" s="27"/>
      <c r="K23" s="27"/>
      <c r="L23" s="27"/>
      <c r="M23" s="27"/>
      <c r="N23" s="27"/>
    </row>
    <row r="24" ht="15" customHeight="1" spans="1:14">
      <c r="A24" s="29" t="s">
        <v>202</v>
      </c>
      <c r="B24" s="29"/>
      <c r="C24" s="29"/>
      <c r="D24" s="29"/>
      <c r="E24" s="29"/>
      <c r="F24" s="29"/>
      <c r="G24" s="29"/>
      <c r="H24" s="29"/>
      <c r="I24" s="29">
        <v>100</v>
      </c>
      <c r="J24" s="29"/>
      <c r="K24" s="29"/>
      <c r="L24" s="29"/>
      <c r="M24" s="215"/>
      <c r="N24" s="215"/>
    </row>
    <row r="25" ht="15" customHeight="1" spans="1:14">
      <c r="A25" s="16" t="s">
        <v>250</v>
      </c>
      <c r="B25" s="17" t="s">
        <v>251</v>
      </c>
      <c r="C25" s="18"/>
      <c r="D25" s="18"/>
      <c r="E25" s="18"/>
      <c r="F25" s="18"/>
      <c r="G25" s="18"/>
      <c r="H25" s="18"/>
      <c r="I25" s="18"/>
      <c r="J25" s="18"/>
      <c r="K25" s="18"/>
      <c r="L25" s="18"/>
      <c r="M25" s="18"/>
      <c r="N25" s="20"/>
    </row>
    <row r="26" ht="15" customHeight="1" spans="1:14">
      <c r="A26" s="30" t="s">
        <v>203</v>
      </c>
      <c r="B26" s="30"/>
      <c r="C26" s="30"/>
      <c r="D26" s="30"/>
      <c r="E26" s="30"/>
      <c r="F26" s="30"/>
      <c r="G26" s="30"/>
      <c r="H26" s="30"/>
      <c r="I26" s="30"/>
      <c r="J26" s="30"/>
      <c r="K26" s="30"/>
      <c r="L26" s="30"/>
      <c r="M26" s="30"/>
      <c r="N26" s="30"/>
    </row>
    <row r="27" ht="50.1" customHeight="1" spans="1:14">
      <c r="A27" s="30" t="s">
        <v>204</v>
      </c>
      <c r="B27" s="30"/>
      <c r="C27" s="30"/>
      <c r="D27" s="30"/>
      <c r="E27" s="30"/>
      <c r="F27" s="30"/>
      <c r="G27" s="30"/>
      <c r="H27" s="30"/>
      <c r="I27" s="30"/>
      <c r="J27" s="30"/>
      <c r="K27" s="30"/>
      <c r="L27" s="30"/>
      <c r="M27" s="30"/>
      <c r="N27" s="30"/>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1" customHeight="1"/>
    <row r="42" ht="51.95" customHeight="1"/>
    <row r="43" ht="41.1" customHeight="1"/>
    <row r="44" ht="15.95" customHeight="1"/>
  </sheetData>
  <mergeCells count="10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B25:N25"/>
    <mergeCell ref="A26:N26"/>
    <mergeCell ref="A27:N27"/>
    <mergeCell ref="A10:A11"/>
    <mergeCell ref="A12:A23"/>
    <mergeCell ref="B13:B17"/>
    <mergeCell ref="B18:B22"/>
    <mergeCell ref="C13:C14"/>
    <mergeCell ref="C21:C22"/>
    <mergeCell ref="E4:E5"/>
    <mergeCell ref="N4:N5"/>
    <mergeCell ref="A4:B9"/>
    <mergeCell ref="C4:D5"/>
    <mergeCell ref="F4:G5"/>
    <mergeCell ref="H4:I5"/>
    <mergeCell ref="J4:K5"/>
    <mergeCell ref="L4:M5"/>
  </mergeCells>
  <printOptions horizontalCentered="1"/>
  <pageMargins left="0.236111111111111" right="0.236111111111111" top="0.432638888888889" bottom="0.393055555555556" header="0.275" footer="0.236111111111111"/>
  <pageSetup paperSize="9" scale="85"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P11" sqref="P11"/>
    </sheetView>
  </sheetViews>
  <sheetFormatPr defaultColWidth="8.75" defaultRowHeight="13.5"/>
  <cols>
    <col min="1" max="2" width="8.75" style="90"/>
    <col min="3" max="3" width="13.125" style="90" customWidth="1"/>
    <col min="4" max="13" width="8.75" style="90"/>
    <col min="14" max="14" width="14.625" style="90" customWidth="1"/>
    <col min="15" max="16384" width="8.75" style="90"/>
  </cols>
  <sheetData>
    <row r="1" ht="37" customHeight="1" spans="1:14">
      <c r="A1" s="91" t="s">
        <v>147</v>
      </c>
      <c r="B1" s="91"/>
      <c r="C1" s="91"/>
      <c r="D1" s="91"/>
      <c r="E1" s="91"/>
      <c r="F1" s="91"/>
      <c r="G1" s="91"/>
      <c r="H1" s="91"/>
      <c r="I1" s="91"/>
      <c r="J1" s="91"/>
      <c r="K1" s="91"/>
      <c r="L1" s="91"/>
      <c r="M1" s="91"/>
      <c r="N1" s="91"/>
    </row>
    <row r="2" ht="19" customHeight="1" spans="1:14">
      <c r="A2" s="92" t="s">
        <v>107</v>
      </c>
      <c r="B2" s="92"/>
      <c r="C2" s="92" t="s">
        <v>416</v>
      </c>
      <c r="D2" s="92"/>
      <c r="E2" s="92"/>
      <c r="F2" s="92"/>
      <c r="G2" s="92"/>
      <c r="H2" s="92"/>
      <c r="I2" s="92"/>
      <c r="J2" s="92"/>
      <c r="K2" s="92"/>
      <c r="L2" s="92"/>
      <c r="M2" s="92"/>
      <c r="N2" s="92"/>
    </row>
    <row r="3" ht="19" customHeight="1" spans="1:14">
      <c r="A3" s="92" t="s">
        <v>108</v>
      </c>
      <c r="B3" s="92"/>
      <c r="C3" s="92" t="s">
        <v>149</v>
      </c>
      <c r="D3" s="92"/>
      <c r="E3" s="92"/>
      <c r="F3" s="92"/>
      <c r="G3" s="92"/>
      <c r="H3" s="92" t="s">
        <v>150</v>
      </c>
      <c r="I3" s="92"/>
      <c r="J3" s="92" t="s">
        <v>7</v>
      </c>
      <c r="K3" s="92"/>
      <c r="L3" s="92"/>
      <c r="M3" s="92"/>
      <c r="N3" s="92"/>
    </row>
    <row r="4" ht="19" customHeight="1" spans="1:14">
      <c r="A4" s="92" t="s">
        <v>109</v>
      </c>
      <c r="B4" s="92"/>
      <c r="C4" s="92"/>
      <c r="D4" s="92"/>
      <c r="E4" s="92" t="s">
        <v>9</v>
      </c>
      <c r="F4" s="92" t="s">
        <v>151</v>
      </c>
      <c r="G4" s="92"/>
      <c r="H4" s="92" t="s">
        <v>152</v>
      </c>
      <c r="I4" s="92"/>
      <c r="J4" s="92" t="s">
        <v>13</v>
      </c>
      <c r="K4" s="92"/>
      <c r="L4" s="92" t="s">
        <v>153</v>
      </c>
      <c r="M4" s="92"/>
      <c r="N4" s="92" t="s">
        <v>14</v>
      </c>
    </row>
    <row r="5" ht="19" customHeight="1" spans="1:14">
      <c r="A5" s="92"/>
      <c r="B5" s="92"/>
      <c r="C5" s="92"/>
      <c r="D5" s="92"/>
      <c r="E5" s="92"/>
      <c r="F5" s="92"/>
      <c r="G5" s="92"/>
      <c r="H5" s="92"/>
      <c r="I5" s="92"/>
      <c r="J5" s="92"/>
      <c r="K5" s="92"/>
      <c r="L5" s="92"/>
      <c r="M5" s="92"/>
      <c r="N5" s="92"/>
    </row>
    <row r="6" ht="19" customHeight="1" spans="1:14">
      <c r="A6" s="92"/>
      <c r="B6" s="92"/>
      <c r="C6" s="95" t="s">
        <v>154</v>
      </c>
      <c r="D6" s="95"/>
      <c r="E6" s="92"/>
      <c r="F6" s="192">
        <v>119</v>
      </c>
      <c r="G6" s="192"/>
      <c r="H6" s="192">
        <v>119</v>
      </c>
      <c r="I6" s="192"/>
      <c r="J6" s="92">
        <v>10</v>
      </c>
      <c r="K6" s="92"/>
      <c r="L6" s="147">
        <v>1</v>
      </c>
      <c r="M6" s="92"/>
      <c r="N6" s="92">
        <v>10</v>
      </c>
    </row>
    <row r="7" ht="19" customHeight="1" spans="1:14">
      <c r="A7" s="92"/>
      <c r="B7" s="92"/>
      <c r="C7" s="92" t="s">
        <v>155</v>
      </c>
      <c r="D7" s="92"/>
      <c r="E7" s="92"/>
      <c r="F7" s="192">
        <v>119</v>
      </c>
      <c r="G7" s="192"/>
      <c r="H7" s="192">
        <v>119</v>
      </c>
      <c r="I7" s="192"/>
      <c r="J7" s="92" t="s">
        <v>17</v>
      </c>
      <c r="K7" s="92"/>
      <c r="L7" s="147">
        <v>1</v>
      </c>
      <c r="M7" s="92"/>
      <c r="N7" s="92" t="s">
        <v>17</v>
      </c>
    </row>
    <row r="8" ht="19" customHeight="1" spans="1:14">
      <c r="A8" s="92"/>
      <c r="B8" s="92"/>
      <c r="C8" s="92" t="s">
        <v>156</v>
      </c>
      <c r="D8" s="92"/>
      <c r="E8" s="92"/>
      <c r="F8" s="93"/>
      <c r="G8" s="114"/>
      <c r="H8" s="93"/>
      <c r="I8" s="114"/>
      <c r="J8" s="92" t="s">
        <v>17</v>
      </c>
      <c r="K8" s="92"/>
      <c r="L8" s="147"/>
      <c r="M8" s="92"/>
      <c r="N8" s="92" t="s">
        <v>17</v>
      </c>
    </row>
    <row r="9" ht="19" customHeight="1" spans="1:14">
      <c r="A9" s="92"/>
      <c r="B9" s="92"/>
      <c r="C9" s="92" t="s">
        <v>117</v>
      </c>
      <c r="D9" s="92"/>
      <c r="E9" s="92"/>
      <c r="F9" s="92"/>
      <c r="G9" s="92"/>
      <c r="H9" s="92"/>
      <c r="I9" s="92"/>
      <c r="J9" s="92" t="s">
        <v>17</v>
      </c>
      <c r="K9" s="92"/>
      <c r="L9" s="92"/>
      <c r="M9" s="92"/>
      <c r="N9" s="92" t="s">
        <v>17</v>
      </c>
    </row>
    <row r="10" ht="19" customHeight="1" spans="1:14">
      <c r="A10" s="92" t="s">
        <v>157</v>
      </c>
      <c r="B10" s="92" t="s">
        <v>20</v>
      </c>
      <c r="C10" s="92"/>
      <c r="D10" s="92"/>
      <c r="E10" s="92"/>
      <c r="F10" s="92"/>
      <c r="G10" s="92"/>
      <c r="H10" s="92" t="s">
        <v>158</v>
      </c>
      <c r="I10" s="92"/>
      <c r="J10" s="92"/>
      <c r="K10" s="92"/>
      <c r="L10" s="92"/>
      <c r="M10" s="92"/>
      <c r="N10" s="92"/>
    </row>
    <row r="11" ht="102.95" customHeight="1" spans="1:14">
      <c r="A11" s="92"/>
      <c r="B11" s="96" t="s">
        <v>417</v>
      </c>
      <c r="C11" s="97"/>
      <c r="D11" s="97"/>
      <c r="E11" s="97"/>
      <c r="F11" s="97"/>
      <c r="G11" s="98"/>
      <c r="H11" s="96" t="s">
        <v>418</v>
      </c>
      <c r="I11" s="97"/>
      <c r="J11" s="97"/>
      <c r="K11" s="97"/>
      <c r="L11" s="97"/>
      <c r="M11" s="97"/>
      <c r="N11" s="98"/>
    </row>
    <row r="12" ht="20" customHeight="1" spans="1:14">
      <c r="A12" s="121" t="s">
        <v>161</v>
      </c>
      <c r="B12" s="100" t="s">
        <v>35</v>
      </c>
      <c r="C12" s="100" t="s">
        <v>36</v>
      </c>
      <c r="D12" s="100" t="s">
        <v>37</v>
      </c>
      <c r="E12" s="100"/>
      <c r="F12" s="100"/>
      <c r="G12" s="100" t="s">
        <v>38</v>
      </c>
      <c r="H12" s="100" t="s">
        <v>39</v>
      </c>
      <c r="I12" s="100" t="s">
        <v>13</v>
      </c>
      <c r="J12" s="100"/>
      <c r="K12" s="100" t="s">
        <v>14</v>
      </c>
      <c r="L12" s="100"/>
      <c r="M12" s="100" t="s">
        <v>40</v>
      </c>
      <c r="N12" s="100"/>
    </row>
    <row r="13" ht="20" customHeight="1" spans="1:14">
      <c r="A13" s="121"/>
      <c r="B13" s="103" t="s">
        <v>162</v>
      </c>
      <c r="C13" s="100" t="s">
        <v>163</v>
      </c>
      <c r="D13" s="196" t="s">
        <v>419</v>
      </c>
      <c r="E13" s="197"/>
      <c r="F13" s="198"/>
      <c r="G13" s="41">
        <f>100%</f>
        <v>1</v>
      </c>
      <c r="H13" s="41" t="s">
        <v>420</v>
      </c>
      <c r="I13" s="203">
        <v>10</v>
      </c>
      <c r="J13" s="204"/>
      <c r="K13" s="203">
        <v>10</v>
      </c>
      <c r="L13" s="204"/>
      <c r="M13" s="100"/>
      <c r="N13" s="100"/>
    </row>
    <row r="14" ht="20" customHeight="1" spans="1:14">
      <c r="A14" s="121"/>
      <c r="B14" s="125"/>
      <c r="C14" s="100"/>
      <c r="D14" s="196" t="s">
        <v>209</v>
      </c>
      <c r="E14" s="197"/>
      <c r="F14" s="198"/>
      <c r="G14" s="199">
        <v>1</v>
      </c>
      <c r="H14" s="41" t="s">
        <v>420</v>
      </c>
      <c r="I14" s="203">
        <v>10</v>
      </c>
      <c r="J14" s="204"/>
      <c r="K14" s="203">
        <v>10</v>
      </c>
      <c r="L14" s="204"/>
      <c r="M14" s="100"/>
      <c r="N14" s="100"/>
    </row>
    <row r="15" ht="20" customHeight="1" spans="1:14">
      <c r="A15" s="121"/>
      <c r="B15" s="125"/>
      <c r="C15" s="100" t="s">
        <v>169</v>
      </c>
      <c r="D15" s="139" t="s">
        <v>220</v>
      </c>
      <c r="E15" s="140"/>
      <c r="F15" s="141"/>
      <c r="G15" s="100" t="s">
        <v>221</v>
      </c>
      <c r="H15" s="41" t="s">
        <v>420</v>
      </c>
      <c r="I15" s="100">
        <v>10</v>
      </c>
      <c r="J15" s="100"/>
      <c r="K15" s="100">
        <v>10</v>
      </c>
      <c r="L15" s="100"/>
      <c r="M15" s="100"/>
      <c r="N15" s="100"/>
    </row>
    <row r="16" ht="20" customHeight="1" spans="1:14">
      <c r="A16" s="121"/>
      <c r="B16" s="125"/>
      <c r="C16" s="100" t="s">
        <v>178</v>
      </c>
      <c r="D16" s="143" t="s">
        <v>421</v>
      </c>
      <c r="E16" s="143"/>
      <c r="F16" s="143"/>
      <c r="G16" s="199">
        <v>1</v>
      </c>
      <c r="H16" s="41" t="s">
        <v>420</v>
      </c>
      <c r="I16" s="100">
        <v>10</v>
      </c>
      <c r="J16" s="100"/>
      <c r="K16" s="100">
        <v>10</v>
      </c>
      <c r="L16" s="100"/>
      <c r="M16" s="100"/>
      <c r="N16" s="100"/>
    </row>
    <row r="17" ht="20" customHeight="1" spans="1:14">
      <c r="A17" s="121"/>
      <c r="B17" s="125"/>
      <c r="C17" s="100" t="s">
        <v>182</v>
      </c>
      <c r="D17" s="200" t="s">
        <v>240</v>
      </c>
      <c r="E17" s="200"/>
      <c r="F17" s="200"/>
      <c r="G17" s="100">
        <v>10</v>
      </c>
      <c r="H17" s="100">
        <v>10</v>
      </c>
      <c r="I17" s="100">
        <v>10</v>
      </c>
      <c r="J17" s="100"/>
      <c r="K17" s="100">
        <v>10</v>
      </c>
      <c r="L17" s="100"/>
      <c r="M17" s="100"/>
      <c r="N17" s="100"/>
    </row>
    <row r="18" ht="20" customHeight="1" spans="1:14">
      <c r="A18" s="121"/>
      <c r="B18" s="100" t="s">
        <v>188</v>
      </c>
      <c r="C18" s="100" t="s">
        <v>73</v>
      </c>
      <c r="D18" s="143" t="s">
        <v>422</v>
      </c>
      <c r="E18" s="143"/>
      <c r="F18" s="143"/>
      <c r="G18" s="199">
        <v>1</v>
      </c>
      <c r="H18" s="201">
        <v>1</v>
      </c>
      <c r="I18" s="100">
        <v>5</v>
      </c>
      <c r="J18" s="100"/>
      <c r="K18" s="100">
        <v>5</v>
      </c>
      <c r="L18" s="100"/>
      <c r="M18" s="100"/>
      <c r="N18" s="100"/>
    </row>
    <row r="19" ht="20" customHeight="1" spans="1:14">
      <c r="A19" s="121"/>
      <c r="B19" s="100"/>
      <c r="C19" s="100" t="s">
        <v>75</v>
      </c>
      <c r="D19" s="139" t="s">
        <v>423</v>
      </c>
      <c r="E19" s="140"/>
      <c r="F19" s="141"/>
      <c r="G19" s="100" t="s">
        <v>74</v>
      </c>
      <c r="H19" s="100" t="s">
        <v>74</v>
      </c>
      <c r="I19" s="100">
        <v>10</v>
      </c>
      <c r="J19" s="100"/>
      <c r="K19" s="100">
        <v>10</v>
      </c>
      <c r="L19" s="100"/>
      <c r="M19" s="100"/>
      <c r="N19" s="100"/>
    </row>
    <row r="20" ht="20" customHeight="1" spans="1:14">
      <c r="A20" s="121"/>
      <c r="B20" s="100"/>
      <c r="C20" s="100" t="s">
        <v>76</v>
      </c>
      <c r="D20" s="102" t="s">
        <v>424</v>
      </c>
      <c r="E20" s="102"/>
      <c r="F20" s="102"/>
      <c r="G20" s="41" t="s">
        <v>425</v>
      </c>
      <c r="H20" s="41" t="s">
        <v>425</v>
      </c>
      <c r="I20" s="203">
        <v>10</v>
      </c>
      <c r="J20" s="204"/>
      <c r="K20" s="203">
        <v>10</v>
      </c>
      <c r="L20" s="204"/>
      <c r="M20" s="100"/>
      <c r="N20" s="100"/>
    </row>
    <row r="21" ht="20" customHeight="1" spans="1:14">
      <c r="A21" s="121"/>
      <c r="B21" s="100"/>
      <c r="C21" s="100" t="s">
        <v>196</v>
      </c>
      <c r="D21" s="102" t="s">
        <v>426</v>
      </c>
      <c r="E21" s="102"/>
      <c r="F21" s="102"/>
      <c r="G21" s="41" t="s">
        <v>52</v>
      </c>
      <c r="H21" s="41" t="s">
        <v>52</v>
      </c>
      <c r="I21" s="203">
        <v>5</v>
      </c>
      <c r="J21" s="204"/>
      <c r="K21" s="203">
        <v>5</v>
      </c>
      <c r="L21" s="204"/>
      <c r="M21" s="100"/>
      <c r="N21" s="100"/>
    </row>
    <row r="22" ht="20" customHeight="1" spans="1:14">
      <c r="A22" s="121"/>
      <c r="B22" s="100" t="s">
        <v>199</v>
      </c>
      <c r="C22" s="100" t="s">
        <v>200</v>
      </c>
      <c r="D22" s="130" t="s">
        <v>249</v>
      </c>
      <c r="E22" s="130"/>
      <c r="F22" s="130"/>
      <c r="G22" s="202" t="s">
        <v>46</v>
      </c>
      <c r="H22" s="201">
        <v>0.95</v>
      </c>
      <c r="I22" s="100">
        <v>10</v>
      </c>
      <c r="J22" s="100"/>
      <c r="K22" s="100">
        <v>10</v>
      </c>
      <c r="L22" s="100"/>
      <c r="M22" s="100"/>
      <c r="N22" s="100"/>
    </row>
    <row r="23" ht="20" customHeight="1" spans="1:14">
      <c r="A23" s="100" t="s">
        <v>202</v>
      </c>
      <c r="B23" s="100"/>
      <c r="C23" s="100"/>
      <c r="D23" s="100"/>
      <c r="E23" s="100"/>
      <c r="F23" s="100"/>
      <c r="G23" s="100"/>
      <c r="H23" s="100"/>
      <c r="I23" s="100">
        <v>100</v>
      </c>
      <c r="J23" s="100"/>
      <c r="K23" s="100">
        <v>100</v>
      </c>
      <c r="L23" s="100"/>
      <c r="M23" s="205"/>
      <c r="N23" s="205"/>
    </row>
    <row r="24" ht="20" customHeight="1" spans="1:14">
      <c r="A24" s="110" t="s">
        <v>250</v>
      </c>
      <c r="B24" s="145" t="s">
        <v>251</v>
      </c>
      <c r="C24" s="146"/>
      <c r="D24" s="146"/>
      <c r="E24" s="146"/>
      <c r="F24" s="146"/>
      <c r="G24" s="146"/>
      <c r="H24" s="146"/>
      <c r="I24" s="146"/>
      <c r="J24" s="146"/>
      <c r="K24" s="146"/>
      <c r="L24" s="146"/>
      <c r="M24" s="146"/>
      <c r="N24" s="148"/>
    </row>
    <row r="25" spans="1:14">
      <c r="A25" s="113" t="s">
        <v>203</v>
      </c>
      <c r="B25" s="113"/>
      <c r="C25" s="113"/>
      <c r="D25" s="113"/>
      <c r="E25" s="113"/>
      <c r="F25" s="113"/>
      <c r="G25" s="113"/>
      <c r="H25" s="113"/>
      <c r="I25" s="113"/>
      <c r="J25" s="113"/>
      <c r="K25" s="113"/>
      <c r="L25" s="113"/>
      <c r="M25" s="113"/>
      <c r="N25" s="113"/>
    </row>
    <row r="26" spans="1:14">
      <c r="A26" s="113" t="s">
        <v>204</v>
      </c>
      <c r="B26" s="113"/>
      <c r="C26" s="113"/>
      <c r="D26" s="113"/>
      <c r="E26" s="113"/>
      <c r="F26" s="113"/>
      <c r="G26" s="113"/>
      <c r="H26" s="113"/>
      <c r="I26" s="113"/>
      <c r="J26" s="113"/>
      <c r="K26" s="113"/>
      <c r="L26" s="113"/>
      <c r="M26" s="113"/>
      <c r="N26" s="113"/>
    </row>
    <row r="27" spans="1:14">
      <c r="A27" s="113" t="s">
        <v>205</v>
      </c>
      <c r="B27" s="113"/>
      <c r="C27" s="113"/>
      <c r="D27" s="113"/>
      <c r="E27" s="113"/>
      <c r="F27" s="113"/>
      <c r="G27" s="113"/>
      <c r="H27" s="113"/>
      <c r="I27" s="113"/>
      <c r="J27" s="113"/>
      <c r="K27" s="113"/>
      <c r="L27" s="113"/>
      <c r="M27" s="113"/>
      <c r="N27" s="113"/>
    </row>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7"/>
    <mergeCell ref="B18:B21"/>
    <mergeCell ref="C13:C14"/>
    <mergeCell ref="E4:E5"/>
    <mergeCell ref="N4:N5"/>
    <mergeCell ref="A4:B9"/>
    <mergeCell ref="C4:D5"/>
    <mergeCell ref="F4:G5"/>
    <mergeCell ref="H4:I5"/>
    <mergeCell ref="J4:K5"/>
    <mergeCell ref="L4:M5"/>
  </mergeCells>
  <pageMargins left="0.75" right="0.75" top="0.550694444444444" bottom="0.66875" header="0.354166666666667"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Q10" sqref="Q10"/>
    </sheetView>
  </sheetViews>
  <sheetFormatPr defaultColWidth="8.75" defaultRowHeight="13.5"/>
  <cols>
    <col min="1" max="1" width="8.75" style="90"/>
    <col min="2" max="2" width="5.875" style="90" customWidth="1"/>
    <col min="3" max="5" width="8.75" style="90"/>
    <col min="6" max="6" width="1.125" style="90" customWidth="1"/>
    <col min="7" max="8" width="8.75" style="90"/>
    <col min="9" max="9" width="6.125" style="90" customWidth="1"/>
    <col min="10" max="10" width="2.875" style="90" customWidth="1"/>
    <col min="11" max="11" width="6.875" style="90" customWidth="1"/>
    <col min="12" max="12" width="5.5" style="90" customWidth="1"/>
    <col min="13" max="13" width="2.875" style="90" customWidth="1"/>
    <col min="14" max="14" width="8.75" style="90" customWidth="1"/>
    <col min="15" max="16384" width="8.75" style="90"/>
  </cols>
  <sheetData>
    <row r="1" ht="55" customHeight="1" spans="1:14">
      <c r="A1" s="91" t="s">
        <v>427</v>
      </c>
      <c r="B1" s="91"/>
      <c r="C1" s="91"/>
      <c r="D1" s="91"/>
      <c r="E1" s="91"/>
      <c r="F1" s="91"/>
      <c r="G1" s="91"/>
      <c r="H1" s="91"/>
      <c r="I1" s="91"/>
      <c r="J1" s="91"/>
      <c r="K1" s="91"/>
      <c r="L1" s="91"/>
      <c r="M1" s="91"/>
      <c r="N1" s="91"/>
    </row>
    <row r="2" spans="1:14">
      <c r="A2" s="92" t="s">
        <v>107</v>
      </c>
      <c r="B2" s="92"/>
      <c r="C2" s="92" t="s">
        <v>428</v>
      </c>
      <c r="D2" s="92"/>
      <c r="E2" s="92"/>
      <c r="F2" s="92"/>
      <c r="G2" s="92"/>
      <c r="H2" s="92"/>
      <c r="I2" s="92"/>
      <c r="J2" s="92"/>
      <c r="K2" s="92"/>
      <c r="L2" s="92"/>
      <c r="M2" s="92"/>
      <c r="N2" s="92"/>
    </row>
    <row r="3" spans="1:14">
      <c r="A3" s="92" t="s">
        <v>108</v>
      </c>
      <c r="B3" s="92"/>
      <c r="C3" s="92" t="s">
        <v>149</v>
      </c>
      <c r="D3" s="92"/>
      <c r="E3" s="92"/>
      <c r="F3" s="92"/>
      <c r="G3" s="92"/>
      <c r="H3" s="92" t="s">
        <v>150</v>
      </c>
      <c r="I3" s="92"/>
      <c r="J3" s="92" t="s">
        <v>7</v>
      </c>
      <c r="K3" s="92"/>
      <c r="L3" s="92"/>
      <c r="M3" s="92"/>
      <c r="N3" s="92"/>
    </row>
    <row r="4" spans="1:14">
      <c r="A4" s="92" t="s">
        <v>109</v>
      </c>
      <c r="B4" s="92"/>
      <c r="C4" s="92"/>
      <c r="D4" s="92"/>
      <c r="E4" s="191" t="s">
        <v>9</v>
      </c>
      <c r="F4" s="92" t="s">
        <v>151</v>
      </c>
      <c r="G4" s="92"/>
      <c r="H4" s="92" t="s">
        <v>152</v>
      </c>
      <c r="I4" s="92"/>
      <c r="J4" s="92" t="s">
        <v>13</v>
      </c>
      <c r="K4" s="92"/>
      <c r="L4" s="92" t="s">
        <v>153</v>
      </c>
      <c r="M4" s="92"/>
      <c r="N4" s="191" t="s">
        <v>14</v>
      </c>
    </row>
    <row r="5" spans="1:14">
      <c r="A5" s="92"/>
      <c r="B5" s="92"/>
      <c r="C5" s="95" t="s">
        <v>154</v>
      </c>
      <c r="D5" s="95"/>
      <c r="E5" s="92"/>
      <c r="F5" s="192">
        <v>2.8</v>
      </c>
      <c r="G5" s="192"/>
      <c r="H5" s="192">
        <v>2.8</v>
      </c>
      <c r="I5" s="192"/>
      <c r="J5" s="92">
        <v>10</v>
      </c>
      <c r="K5" s="92"/>
      <c r="L5" s="92">
        <v>100</v>
      </c>
      <c r="M5" s="92"/>
      <c r="N5" s="92">
        <v>10</v>
      </c>
    </row>
    <row r="6" spans="1:14">
      <c r="A6" s="92"/>
      <c r="B6" s="92"/>
      <c r="C6" s="92" t="s">
        <v>155</v>
      </c>
      <c r="D6" s="92"/>
      <c r="E6" s="92"/>
      <c r="F6" s="192">
        <v>2.8</v>
      </c>
      <c r="G6" s="192"/>
      <c r="H6" s="192">
        <v>2.8</v>
      </c>
      <c r="I6" s="192"/>
      <c r="J6" s="92" t="s">
        <v>17</v>
      </c>
      <c r="K6" s="92"/>
      <c r="L6" s="92"/>
      <c r="M6" s="92"/>
      <c r="N6" s="92" t="s">
        <v>17</v>
      </c>
    </row>
    <row r="7" spans="1:14">
      <c r="A7" s="92"/>
      <c r="B7" s="92"/>
      <c r="C7" s="92" t="s">
        <v>156</v>
      </c>
      <c r="D7" s="92"/>
      <c r="E7" s="92"/>
      <c r="F7" s="92"/>
      <c r="G7" s="92"/>
      <c r="H7" s="92"/>
      <c r="I7" s="92"/>
      <c r="J7" s="92" t="s">
        <v>17</v>
      </c>
      <c r="K7" s="92"/>
      <c r="L7" s="92"/>
      <c r="M7" s="92"/>
      <c r="N7" s="92" t="s">
        <v>17</v>
      </c>
    </row>
    <row r="8" spans="1:14">
      <c r="A8" s="92"/>
      <c r="B8" s="92"/>
      <c r="C8" s="92" t="s">
        <v>117</v>
      </c>
      <c r="D8" s="92"/>
      <c r="E8" s="92"/>
      <c r="F8" s="92"/>
      <c r="G8" s="92"/>
      <c r="H8" s="92"/>
      <c r="I8" s="92"/>
      <c r="J8" s="92" t="s">
        <v>17</v>
      </c>
      <c r="K8" s="92"/>
      <c r="L8" s="92"/>
      <c r="M8" s="92"/>
      <c r="N8" s="92" t="s">
        <v>17</v>
      </c>
    </row>
    <row r="9" spans="1:14">
      <c r="A9" s="92" t="s">
        <v>157</v>
      </c>
      <c r="B9" s="92" t="s">
        <v>20</v>
      </c>
      <c r="C9" s="92"/>
      <c r="D9" s="92"/>
      <c r="E9" s="92"/>
      <c r="F9" s="92"/>
      <c r="G9" s="92"/>
      <c r="H9" s="92" t="s">
        <v>158</v>
      </c>
      <c r="I9" s="92"/>
      <c r="J9" s="92"/>
      <c r="K9" s="92"/>
      <c r="L9" s="92"/>
      <c r="M9" s="92"/>
      <c r="N9" s="92"/>
    </row>
    <row r="10" ht="54" customHeight="1" spans="1:14">
      <c r="A10" s="92"/>
      <c r="B10" s="193" t="s">
        <v>429</v>
      </c>
      <c r="C10" s="194"/>
      <c r="D10" s="194"/>
      <c r="E10" s="194"/>
      <c r="F10" s="194"/>
      <c r="G10" s="195"/>
      <c r="H10" s="193" t="s">
        <v>430</v>
      </c>
      <c r="I10" s="194"/>
      <c r="J10" s="194"/>
      <c r="K10" s="194"/>
      <c r="L10" s="194"/>
      <c r="M10" s="194"/>
      <c r="N10" s="195"/>
    </row>
    <row r="11" ht="22.5" spans="1:14">
      <c r="A11" s="121" t="s">
        <v>161</v>
      </c>
      <c r="B11" s="100" t="s">
        <v>35</v>
      </c>
      <c r="C11" s="100" t="s">
        <v>36</v>
      </c>
      <c r="D11" s="100" t="s">
        <v>37</v>
      </c>
      <c r="E11" s="100"/>
      <c r="F11" s="100"/>
      <c r="G11" s="100" t="s">
        <v>38</v>
      </c>
      <c r="H11" s="100" t="s">
        <v>39</v>
      </c>
      <c r="I11" s="100" t="s">
        <v>13</v>
      </c>
      <c r="J11" s="100"/>
      <c r="K11" s="100" t="s">
        <v>14</v>
      </c>
      <c r="L11" s="100"/>
      <c r="M11" s="100" t="s">
        <v>40</v>
      </c>
      <c r="N11" s="100"/>
    </row>
    <row r="12" spans="1:14">
      <c r="A12" s="121"/>
      <c r="B12" s="100" t="s">
        <v>162</v>
      </c>
      <c r="C12" s="100" t="s">
        <v>163</v>
      </c>
      <c r="D12" s="102" t="s">
        <v>431</v>
      </c>
      <c r="E12" s="102"/>
      <c r="F12" s="102"/>
      <c r="G12" s="100" t="s">
        <v>432</v>
      </c>
      <c r="H12" s="100" t="s">
        <v>432</v>
      </c>
      <c r="I12" s="100">
        <v>5</v>
      </c>
      <c r="J12" s="100"/>
      <c r="K12" s="100">
        <v>5</v>
      </c>
      <c r="L12" s="100"/>
      <c r="M12" s="100"/>
      <c r="N12" s="100"/>
    </row>
    <row r="13" spans="1:14">
      <c r="A13" s="121"/>
      <c r="B13" s="100"/>
      <c r="C13" s="100"/>
      <c r="D13" s="102" t="s">
        <v>433</v>
      </c>
      <c r="E13" s="102"/>
      <c r="F13" s="102"/>
      <c r="G13" s="100" t="s">
        <v>432</v>
      </c>
      <c r="H13" s="100" t="s">
        <v>432</v>
      </c>
      <c r="I13" s="100">
        <v>5</v>
      </c>
      <c r="J13" s="100"/>
      <c r="K13" s="100">
        <v>5</v>
      </c>
      <c r="L13" s="100"/>
      <c r="M13" s="100"/>
      <c r="N13" s="100"/>
    </row>
    <row r="14" spans="1:14">
      <c r="A14" s="121"/>
      <c r="B14" s="100"/>
      <c r="C14" s="100"/>
      <c r="D14" s="105" t="s">
        <v>434</v>
      </c>
      <c r="E14" s="106"/>
      <c r="F14" s="107"/>
      <c r="G14" s="100" t="s">
        <v>432</v>
      </c>
      <c r="H14" s="100" t="s">
        <v>432</v>
      </c>
      <c r="I14" s="117">
        <v>5</v>
      </c>
      <c r="J14" s="118"/>
      <c r="K14" s="117">
        <v>5</v>
      </c>
      <c r="L14" s="118"/>
      <c r="M14" s="117"/>
      <c r="N14" s="118"/>
    </row>
    <row r="15" spans="1:14">
      <c r="A15" s="121"/>
      <c r="B15" s="100"/>
      <c r="C15" s="100"/>
      <c r="D15" s="105" t="s">
        <v>435</v>
      </c>
      <c r="E15" s="106"/>
      <c r="F15" s="107"/>
      <c r="G15" s="100" t="s">
        <v>432</v>
      </c>
      <c r="H15" s="100" t="s">
        <v>432</v>
      </c>
      <c r="I15" s="117">
        <v>2</v>
      </c>
      <c r="J15" s="118"/>
      <c r="K15" s="117">
        <v>2</v>
      </c>
      <c r="L15" s="118"/>
      <c r="M15" s="117"/>
      <c r="N15" s="118"/>
    </row>
    <row r="16" ht="23" customHeight="1" spans="1:14">
      <c r="A16" s="121"/>
      <c r="B16" s="100"/>
      <c r="C16" s="100"/>
      <c r="D16" s="105" t="s">
        <v>436</v>
      </c>
      <c r="E16" s="106"/>
      <c r="F16" s="107"/>
      <c r="G16" s="100" t="s">
        <v>432</v>
      </c>
      <c r="H16" s="100" t="s">
        <v>437</v>
      </c>
      <c r="I16" s="117">
        <v>2</v>
      </c>
      <c r="J16" s="118"/>
      <c r="K16" s="117">
        <v>2</v>
      </c>
      <c r="L16" s="118"/>
      <c r="M16" s="117" t="s">
        <v>438</v>
      </c>
      <c r="N16" s="118"/>
    </row>
    <row r="17" spans="1:14">
      <c r="A17" s="121"/>
      <c r="B17" s="100"/>
      <c r="C17" s="100"/>
      <c r="D17" s="105" t="s">
        <v>439</v>
      </c>
      <c r="E17" s="106"/>
      <c r="F17" s="107"/>
      <c r="G17" s="100" t="s">
        <v>440</v>
      </c>
      <c r="H17" s="100" t="s">
        <v>441</v>
      </c>
      <c r="I17" s="117">
        <v>2</v>
      </c>
      <c r="J17" s="118"/>
      <c r="K17" s="117">
        <v>2</v>
      </c>
      <c r="L17" s="118"/>
      <c r="M17" s="117"/>
      <c r="N17" s="118"/>
    </row>
    <row r="18" spans="1:14">
      <c r="A18" s="121"/>
      <c r="B18" s="100"/>
      <c r="C18" s="100"/>
      <c r="D18" s="102" t="s">
        <v>442</v>
      </c>
      <c r="E18" s="102"/>
      <c r="F18" s="102"/>
      <c r="G18" s="100" t="s">
        <v>432</v>
      </c>
      <c r="H18" s="100" t="s">
        <v>432</v>
      </c>
      <c r="I18" s="100">
        <v>2</v>
      </c>
      <c r="J18" s="100"/>
      <c r="K18" s="100">
        <v>2</v>
      </c>
      <c r="L18" s="100"/>
      <c r="M18" s="100"/>
      <c r="N18" s="100"/>
    </row>
    <row r="19" spans="1:14">
      <c r="A19" s="121"/>
      <c r="B19" s="100"/>
      <c r="C19" s="100" t="s">
        <v>169</v>
      </c>
      <c r="D19" s="102" t="s">
        <v>431</v>
      </c>
      <c r="E19" s="102"/>
      <c r="F19" s="102"/>
      <c r="G19" s="100" t="s">
        <v>432</v>
      </c>
      <c r="H19" s="100" t="s">
        <v>432</v>
      </c>
      <c r="I19" s="100">
        <v>3</v>
      </c>
      <c r="J19" s="100"/>
      <c r="K19" s="100">
        <v>3</v>
      </c>
      <c r="L19" s="100"/>
      <c r="M19" s="100"/>
      <c r="N19" s="100"/>
    </row>
    <row r="20" spans="1:14">
      <c r="A20" s="121"/>
      <c r="B20" s="100"/>
      <c r="C20" s="100"/>
      <c r="D20" s="102" t="s">
        <v>433</v>
      </c>
      <c r="E20" s="102"/>
      <c r="F20" s="102"/>
      <c r="G20" s="100" t="s">
        <v>432</v>
      </c>
      <c r="H20" s="100" t="s">
        <v>432</v>
      </c>
      <c r="I20" s="100">
        <v>3</v>
      </c>
      <c r="J20" s="100"/>
      <c r="K20" s="100">
        <v>3</v>
      </c>
      <c r="L20" s="100"/>
      <c r="M20" s="100"/>
      <c r="N20" s="100"/>
    </row>
    <row r="21" spans="1:14">
      <c r="A21" s="121"/>
      <c r="B21" s="100"/>
      <c r="C21" s="100"/>
      <c r="D21" s="105" t="s">
        <v>434</v>
      </c>
      <c r="E21" s="106"/>
      <c r="F21" s="107"/>
      <c r="G21" s="100" t="s">
        <v>432</v>
      </c>
      <c r="H21" s="100" t="s">
        <v>432</v>
      </c>
      <c r="I21" s="117">
        <v>3</v>
      </c>
      <c r="J21" s="118"/>
      <c r="K21" s="117">
        <v>3</v>
      </c>
      <c r="L21" s="118"/>
      <c r="M21" s="117"/>
      <c r="N21" s="118"/>
    </row>
    <row r="22" spans="1:14">
      <c r="A22" s="121"/>
      <c r="B22" s="100"/>
      <c r="C22" s="100"/>
      <c r="D22" s="105" t="s">
        <v>435</v>
      </c>
      <c r="E22" s="106"/>
      <c r="F22" s="107"/>
      <c r="G22" s="100" t="s">
        <v>432</v>
      </c>
      <c r="H22" s="100" t="s">
        <v>432</v>
      </c>
      <c r="I22" s="117">
        <v>2</v>
      </c>
      <c r="J22" s="118"/>
      <c r="K22" s="117">
        <v>2</v>
      </c>
      <c r="L22" s="118"/>
      <c r="M22" s="117"/>
      <c r="N22" s="118"/>
    </row>
    <row r="23" ht="27" customHeight="1" spans="1:14">
      <c r="A23" s="121"/>
      <c r="B23" s="100"/>
      <c r="C23" s="100"/>
      <c r="D23" s="105" t="s">
        <v>436</v>
      </c>
      <c r="E23" s="106"/>
      <c r="F23" s="107"/>
      <c r="G23" s="100" t="s">
        <v>432</v>
      </c>
      <c r="H23" s="100" t="s">
        <v>437</v>
      </c>
      <c r="I23" s="117">
        <v>2</v>
      </c>
      <c r="J23" s="118"/>
      <c r="K23" s="117">
        <v>2</v>
      </c>
      <c r="L23" s="118"/>
      <c r="M23" s="117" t="s">
        <v>443</v>
      </c>
      <c r="N23" s="118"/>
    </row>
    <row r="24" spans="1:14">
      <c r="A24" s="121"/>
      <c r="B24" s="100"/>
      <c r="C24" s="100"/>
      <c r="D24" s="105" t="s">
        <v>439</v>
      </c>
      <c r="E24" s="106"/>
      <c r="F24" s="107"/>
      <c r="G24" s="100" t="s">
        <v>432</v>
      </c>
      <c r="H24" s="100" t="s">
        <v>432</v>
      </c>
      <c r="I24" s="117">
        <v>2</v>
      </c>
      <c r="J24" s="118"/>
      <c r="K24" s="117">
        <v>2</v>
      </c>
      <c r="L24" s="118"/>
      <c r="M24" s="117"/>
      <c r="N24" s="118"/>
    </row>
    <row r="25" spans="1:14">
      <c r="A25" s="121"/>
      <c r="B25" s="100"/>
      <c r="C25" s="100"/>
      <c r="D25" s="102" t="s">
        <v>442</v>
      </c>
      <c r="E25" s="102"/>
      <c r="F25" s="102"/>
      <c r="G25" s="100" t="s">
        <v>432</v>
      </c>
      <c r="H25" s="100" t="s">
        <v>432</v>
      </c>
      <c r="I25" s="100">
        <v>2</v>
      </c>
      <c r="J25" s="100"/>
      <c r="K25" s="100">
        <v>2</v>
      </c>
      <c r="L25" s="100"/>
      <c r="M25" s="100"/>
      <c r="N25" s="100"/>
    </row>
    <row r="26" spans="1:14">
      <c r="A26" s="121"/>
      <c r="B26" s="100"/>
      <c r="C26" s="100" t="s">
        <v>178</v>
      </c>
      <c r="D26" s="102" t="s">
        <v>444</v>
      </c>
      <c r="E26" s="102"/>
      <c r="F26" s="102"/>
      <c r="G26" s="100" t="s">
        <v>445</v>
      </c>
      <c r="H26" s="100" t="s">
        <v>446</v>
      </c>
      <c r="I26" s="100">
        <v>3</v>
      </c>
      <c r="J26" s="100"/>
      <c r="K26" s="100">
        <v>3</v>
      </c>
      <c r="L26" s="100"/>
      <c r="M26" s="100"/>
      <c r="N26" s="100"/>
    </row>
    <row r="27" ht="18" customHeight="1" spans="1:14">
      <c r="A27" s="121"/>
      <c r="B27" s="100"/>
      <c r="C27" s="100"/>
      <c r="D27" s="102" t="s">
        <v>447</v>
      </c>
      <c r="E27" s="102"/>
      <c r="F27" s="102"/>
      <c r="G27" s="100" t="s">
        <v>69</v>
      </c>
      <c r="H27" s="100" t="s">
        <v>448</v>
      </c>
      <c r="I27" s="100">
        <v>2</v>
      </c>
      <c r="J27" s="100"/>
      <c r="K27" s="100">
        <v>2</v>
      </c>
      <c r="L27" s="100"/>
      <c r="M27" s="117" t="s">
        <v>449</v>
      </c>
      <c r="N27" s="118"/>
    </row>
    <row r="28" ht="40" customHeight="1" spans="1:14">
      <c r="A28" s="121"/>
      <c r="B28" s="100"/>
      <c r="C28" s="100" t="s">
        <v>182</v>
      </c>
      <c r="D28" s="102" t="s">
        <v>450</v>
      </c>
      <c r="E28" s="102"/>
      <c r="F28" s="102"/>
      <c r="G28" s="100" t="s">
        <v>450</v>
      </c>
      <c r="H28" s="100" t="s">
        <v>451</v>
      </c>
      <c r="I28" s="100">
        <v>5</v>
      </c>
      <c r="J28" s="100"/>
      <c r="K28" s="100">
        <v>5</v>
      </c>
      <c r="L28" s="100"/>
      <c r="M28" s="100" t="s">
        <v>452</v>
      </c>
      <c r="N28" s="100"/>
    </row>
    <row r="29" ht="22.5" spans="1:14">
      <c r="A29" s="121"/>
      <c r="B29" s="103" t="s">
        <v>188</v>
      </c>
      <c r="C29" s="100" t="s">
        <v>73</v>
      </c>
      <c r="D29" s="105" t="s">
        <v>453</v>
      </c>
      <c r="E29" s="106"/>
      <c r="F29" s="107"/>
      <c r="G29" s="100" t="s">
        <v>360</v>
      </c>
      <c r="H29" s="100" t="s">
        <v>360</v>
      </c>
      <c r="I29" s="117">
        <v>6</v>
      </c>
      <c r="J29" s="118"/>
      <c r="K29" s="117">
        <v>6</v>
      </c>
      <c r="L29" s="118"/>
      <c r="M29" s="117"/>
      <c r="N29" s="118"/>
    </row>
    <row r="30" spans="1:14">
      <c r="A30" s="121"/>
      <c r="B30" s="125"/>
      <c r="C30" s="100" t="s">
        <v>75</v>
      </c>
      <c r="D30" s="102" t="s">
        <v>454</v>
      </c>
      <c r="E30" s="102"/>
      <c r="F30" s="102"/>
      <c r="G30" s="100">
        <v>0</v>
      </c>
      <c r="H30" s="100">
        <v>0</v>
      </c>
      <c r="I30" s="100">
        <v>6</v>
      </c>
      <c r="J30" s="100"/>
      <c r="K30" s="100">
        <v>6</v>
      </c>
      <c r="L30" s="100"/>
      <c r="M30" s="100"/>
      <c r="N30" s="100"/>
    </row>
    <row r="31" spans="1:14">
      <c r="A31" s="121"/>
      <c r="B31" s="125"/>
      <c r="C31" s="100"/>
      <c r="D31" s="102" t="s">
        <v>455</v>
      </c>
      <c r="E31" s="102"/>
      <c r="F31" s="102"/>
      <c r="G31" s="100" t="s">
        <v>456</v>
      </c>
      <c r="H31" s="100" t="s">
        <v>457</v>
      </c>
      <c r="I31" s="100">
        <v>6</v>
      </c>
      <c r="J31" s="100"/>
      <c r="K31" s="100">
        <v>6</v>
      </c>
      <c r="L31" s="100"/>
      <c r="M31" s="100"/>
      <c r="N31" s="100"/>
    </row>
    <row r="32" ht="22.5" spans="1:14">
      <c r="A32" s="121"/>
      <c r="B32" s="125"/>
      <c r="C32" s="100" t="s">
        <v>76</v>
      </c>
      <c r="D32" s="102" t="s">
        <v>458</v>
      </c>
      <c r="E32" s="102"/>
      <c r="F32" s="102"/>
      <c r="G32" s="100" t="s">
        <v>459</v>
      </c>
      <c r="H32" s="100" t="s">
        <v>459</v>
      </c>
      <c r="I32" s="100">
        <v>6</v>
      </c>
      <c r="J32" s="100"/>
      <c r="K32" s="100">
        <v>6</v>
      </c>
      <c r="L32" s="100"/>
      <c r="M32" s="100"/>
      <c r="N32" s="100"/>
    </row>
    <row r="33" ht="33.75" spans="1:14">
      <c r="A33" s="121"/>
      <c r="B33" s="125"/>
      <c r="C33" s="100" t="s">
        <v>196</v>
      </c>
      <c r="D33" s="102" t="s">
        <v>460</v>
      </c>
      <c r="E33" s="102"/>
      <c r="F33" s="102"/>
      <c r="G33" s="100" t="s">
        <v>461</v>
      </c>
      <c r="H33" s="100" t="s">
        <v>461</v>
      </c>
      <c r="I33" s="100">
        <v>6</v>
      </c>
      <c r="J33" s="100"/>
      <c r="K33" s="100">
        <v>6</v>
      </c>
      <c r="L33" s="100"/>
      <c r="M33" s="100"/>
      <c r="N33" s="100"/>
    </row>
    <row r="34" ht="22.5" spans="1:14">
      <c r="A34" s="121"/>
      <c r="B34" s="100" t="s">
        <v>199</v>
      </c>
      <c r="C34" s="100" t="s">
        <v>200</v>
      </c>
      <c r="D34" s="102" t="s">
        <v>462</v>
      </c>
      <c r="E34" s="102"/>
      <c r="F34" s="102"/>
      <c r="G34" s="100" t="s">
        <v>338</v>
      </c>
      <c r="H34" s="100" t="s">
        <v>338</v>
      </c>
      <c r="I34" s="100">
        <v>10</v>
      </c>
      <c r="J34" s="100"/>
      <c r="K34" s="100">
        <v>10</v>
      </c>
      <c r="L34" s="100"/>
      <c r="M34" s="100"/>
      <c r="N34" s="100"/>
    </row>
    <row r="35" spans="1:14">
      <c r="A35" s="100" t="s">
        <v>202</v>
      </c>
      <c r="B35" s="100"/>
      <c r="C35" s="100"/>
      <c r="D35" s="100"/>
      <c r="E35" s="100"/>
      <c r="F35" s="100"/>
      <c r="G35" s="100"/>
      <c r="H35" s="100"/>
      <c r="I35" s="100">
        <v>100</v>
      </c>
      <c r="J35" s="100"/>
      <c r="K35" s="100">
        <f>SUM(K12:K34)+N5</f>
        <v>100</v>
      </c>
      <c r="L35" s="100"/>
      <c r="M35" s="119"/>
      <c r="N35" s="119"/>
    </row>
    <row r="36" spans="1:14">
      <c r="A36" s="110" t="s">
        <v>250</v>
      </c>
      <c r="B36" s="145" t="s">
        <v>360</v>
      </c>
      <c r="C36" s="146"/>
      <c r="D36" s="146"/>
      <c r="E36" s="146"/>
      <c r="F36" s="146"/>
      <c r="G36" s="146"/>
      <c r="H36" s="146"/>
      <c r="I36" s="146"/>
      <c r="J36" s="146"/>
      <c r="K36" s="146"/>
      <c r="L36" s="146"/>
      <c r="M36" s="146"/>
      <c r="N36" s="148"/>
    </row>
    <row r="37" spans="1:14">
      <c r="A37" s="113" t="s">
        <v>203</v>
      </c>
      <c r="B37" s="113"/>
      <c r="C37" s="113"/>
      <c r="D37" s="113"/>
      <c r="E37" s="113"/>
      <c r="F37" s="113"/>
      <c r="G37" s="113"/>
      <c r="H37" s="113"/>
      <c r="I37" s="113"/>
      <c r="J37" s="113"/>
      <c r="K37" s="113"/>
      <c r="L37" s="113"/>
      <c r="M37" s="113"/>
      <c r="N37" s="113"/>
    </row>
    <row r="38" spans="1:14">
      <c r="A38" s="113" t="s">
        <v>204</v>
      </c>
      <c r="B38" s="113"/>
      <c r="C38" s="113"/>
      <c r="D38" s="113"/>
      <c r="E38" s="113"/>
      <c r="F38" s="113"/>
      <c r="G38" s="113"/>
      <c r="H38" s="113"/>
      <c r="I38" s="113"/>
      <c r="J38" s="113"/>
      <c r="K38" s="113"/>
      <c r="L38" s="113"/>
      <c r="M38" s="113"/>
      <c r="N38" s="113"/>
    </row>
    <row r="39" spans="1:14">
      <c r="A39" s="113" t="s">
        <v>205</v>
      </c>
      <c r="B39" s="113"/>
      <c r="C39" s="113"/>
      <c r="D39" s="113"/>
      <c r="E39" s="113"/>
      <c r="F39" s="113"/>
      <c r="G39" s="113"/>
      <c r="H39" s="113"/>
      <c r="I39" s="113"/>
      <c r="J39" s="113"/>
      <c r="K39" s="113"/>
      <c r="L39" s="113"/>
      <c r="M39" s="113"/>
      <c r="N39" s="113"/>
    </row>
  </sheetData>
  <mergeCells count="149">
    <mergeCell ref="A1:N1"/>
    <mergeCell ref="A2:B2"/>
    <mergeCell ref="C2:N2"/>
    <mergeCell ref="A3:B3"/>
    <mergeCell ref="C3:G3"/>
    <mergeCell ref="H3:I3"/>
    <mergeCell ref="J3:N3"/>
    <mergeCell ref="C4:D4"/>
    <mergeCell ref="F4:G4"/>
    <mergeCell ref="H4:I4"/>
    <mergeCell ref="J4:K4"/>
    <mergeCell ref="L4:M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B9:G9"/>
    <mergeCell ref="H9:N9"/>
    <mergeCell ref="B10:G10"/>
    <mergeCell ref="H10:N10"/>
    <mergeCell ref="D11:F11"/>
    <mergeCell ref="I11:J11"/>
    <mergeCell ref="K11:L11"/>
    <mergeCell ref="M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A35:H35"/>
    <mergeCell ref="I35:J35"/>
    <mergeCell ref="K35:L35"/>
    <mergeCell ref="M35:N35"/>
    <mergeCell ref="B36:N36"/>
    <mergeCell ref="A37:N37"/>
    <mergeCell ref="A38:N38"/>
    <mergeCell ref="A39:N39"/>
    <mergeCell ref="A9:A10"/>
    <mergeCell ref="A11:A34"/>
    <mergeCell ref="B12:B28"/>
    <mergeCell ref="B29:B33"/>
    <mergeCell ref="C12:C18"/>
    <mergeCell ref="C19:C25"/>
    <mergeCell ref="C26:C27"/>
    <mergeCell ref="C30:C31"/>
    <mergeCell ref="A4:B8"/>
  </mergeCells>
  <pageMargins left="0.590277777777778" right="0.354166666666667" top="0.708333333333333" bottom="0.66875" header="0.354166666666667"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O16" sqref="O16"/>
    </sheetView>
  </sheetViews>
  <sheetFormatPr defaultColWidth="8.75" defaultRowHeight="13.5"/>
  <cols>
    <col min="1" max="1" width="8.75" style="21"/>
    <col min="2" max="2" width="10.375" style="21" customWidth="1"/>
    <col min="3" max="3" width="15.5" style="21" customWidth="1"/>
    <col min="4" max="4" width="8.75" style="21"/>
    <col min="5" max="5" width="10.875" style="21" customWidth="1"/>
    <col min="6" max="7" width="8.75" style="21"/>
    <col min="8" max="8" width="9.125" style="21" customWidth="1"/>
    <col min="9" max="11" width="8.75" style="21"/>
    <col min="12" max="12" width="8.75" style="21" customWidth="1"/>
    <col min="13" max="13" width="8.75" style="21"/>
    <col min="14" max="14" width="9.625" style="21" customWidth="1"/>
    <col min="15" max="16384" width="8.75" style="21"/>
  </cols>
  <sheetData>
    <row r="1" ht="37" customHeight="1" spans="1:14">
      <c r="A1" s="22" t="s">
        <v>463</v>
      </c>
      <c r="B1" s="22"/>
      <c r="C1" s="22"/>
      <c r="D1" s="22"/>
      <c r="E1" s="22"/>
      <c r="F1" s="22"/>
      <c r="G1" s="22"/>
      <c r="H1" s="22"/>
      <c r="I1" s="22"/>
      <c r="J1" s="22"/>
      <c r="K1" s="22"/>
      <c r="L1" s="22"/>
      <c r="M1" s="22"/>
      <c r="N1" s="22"/>
    </row>
    <row r="2" spans="1:14">
      <c r="A2" s="2" t="s">
        <v>107</v>
      </c>
      <c r="B2" s="2"/>
      <c r="C2" s="2" t="s">
        <v>464</v>
      </c>
      <c r="D2" s="2"/>
      <c r="E2" s="2"/>
      <c r="F2" s="2"/>
      <c r="G2" s="2"/>
      <c r="H2" s="2"/>
      <c r="I2" s="2"/>
      <c r="J2" s="2"/>
      <c r="K2" s="2"/>
      <c r="L2" s="2"/>
      <c r="M2" s="2"/>
      <c r="N2" s="2"/>
    </row>
    <row r="3" spans="1:14">
      <c r="A3" s="2" t="s">
        <v>108</v>
      </c>
      <c r="B3" s="2"/>
      <c r="C3" s="2" t="s">
        <v>149</v>
      </c>
      <c r="D3" s="2"/>
      <c r="E3" s="2"/>
      <c r="F3" s="2"/>
      <c r="G3" s="2"/>
      <c r="H3" s="2" t="s">
        <v>150</v>
      </c>
      <c r="I3" s="2"/>
      <c r="J3" s="2" t="s">
        <v>7</v>
      </c>
      <c r="K3" s="2"/>
      <c r="L3" s="2"/>
      <c r="M3" s="2"/>
      <c r="N3" s="2"/>
    </row>
    <row r="4" spans="1:14">
      <c r="A4" s="2" t="s">
        <v>109</v>
      </c>
      <c r="B4" s="2"/>
      <c r="C4" s="2"/>
      <c r="D4" s="2"/>
      <c r="E4" s="2" t="s">
        <v>9</v>
      </c>
      <c r="F4" s="2" t="s">
        <v>151</v>
      </c>
      <c r="G4" s="2"/>
      <c r="H4" s="2" t="s">
        <v>152</v>
      </c>
      <c r="I4" s="2"/>
      <c r="J4" s="2" t="s">
        <v>13</v>
      </c>
      <c r="K4" s="2"/>
      <c r="L4" s="2" t="s">
        <v>153</v>
      </c>
      <c r="M4" s="2"/>
      <c r="N4" s="2" t="s">
        <v>14</v>
      </c>
    </row>
    <row r="5" ht="3" customHeight="1" spans="1:14">
      <c r="A5" s="2"/>
      <c r="B5" s="2"/>
      <c r="C5" s="2"/>
      <c r="D5" s="2"/>
      <c r="E5" s="2"/>
      <c r="F5" s="2"/>
      <c r="G5" s="2"/>
      <c r="H5" s="2"/>
      <c r="I5" s="2"/>
      <c r="J5" s="2"/>
      <c r="K5" s="2"/>
      <c r="L5" s="2"/>
      <c r="M5" s="2"/>
      <c r="N5" s="2"/>
    </row>
    <row r="6" spans="1:14">
      <c r="A6" s="2"/>
      <c r="B6" s="2"/>
      <c r="C6" s="4" t="s">
        <v>154</v>
      </c>
      <c r="D6" s="4"/>
      <c r="E6" s="2"/>
      <c r="F6" s="7"/>
      <c r="G6" s="8"/>
      <c r="H6" s="7"/>
      <c r="I6" s="8"/>
      <c r="J6" s="2">
        <v>10</v>
      </c>
      <c r="K6" s="2"/>
      <c r="L6" s="2"/>
      <c r="M6" s="2"/>
      <c r="N6" s="2"/>
    </row>
    <row r="7" spans="1:14">
      <c r="A7" s="2"/>
      <c r="B7" s="2"/>
      <c r="C7" s="2" t="s">
        <v>155</v>
      </c>
      <c r="D7" s="2"/>
      <c r="E7" s="2"/>
      <c r="F7" s="2"/>
      <c r="G7" s="2"/>
      <c r="H7" s="2"/>
      <c r="I7" s="2"/>
      <c r="J7" s="2" t="s">
        <v>17</v>
      </c>
      <c r="K7" s="2"/>
      <c r="L7" s="175" t="e">
        <f>H6/E6</f>
        <v>#DIV/0!</v>
      </c>
      <c r="M7" s="2"/>
      <c r="N7" s="2"/>
    </row>
    <row r="8" spans="1:14">
      <c r="A8" s="2"/>
      <c r="B8" s="2"/>
      <c r="C8" s="2" t="s">
        <v>156</v>
      </c>
      <c r="D8" s="2"/>
      <c r="E8" s="2"/>
      <c r="F8" s="2"/>
      <c r="G8" s="2"/>
      <c r="H8" s="2"/>
      <c r="I8" s="2"/>
      <c r="J8" s="2" t="s">
        <v>17</v>
      </c>
      <c r="K8" s="2"/>
      <c r="L8" s="2"/>
      <c r="M8" s="2"/>
      <c r="N8" s="2" t="s">
        <v>17</v>
      </c>
    </row>
    <row r="9" spans="1:14">
      <c r="A9" s="2"/>
      <c r="B9" s="2"/>
      <c r="C9" s="2" t="s">
        <v>117</v>
      </c>
      <c r="D9" s="2"/>
      <c r="E9" s="2"/>
      <c r="F9" s="2"/>
      <c r="G9" s="2"/>
      <c r="H9" s="2"/>
      <c r="I9" s="2"/>
      <c r="J9" s="2" t="s">
        <v>17</v>
      </c>
      <c r="K9" s="2"/>
      <c r="L9" s="2"/>
      <c r="M9" s="2"/>
      <c r="N9" s="2" t="s">
        <v>17</v>
      </c>
    </row>
    <row r="10" spans="1:14">
      <c r="A10" s="2" t="s">
        <v>157</v>
      </c>
      <c r="B10" s="2" t="s">
        <v>20</v>
      </c>
      <c r="C10" s="2"/>
      <c r="D10" s="2"/>
      <c r="E10" s="2"/>
      <c r="F10" s="2"/>
      <c r="G10" s="2"/>
      <c r="H10" s="2" t="s">
        <v>158</v>
      </c>
      <c r="I10" s="2"/>
      <c r="J10" s="2"/>
      <c r="K10" s="2"/>
      <c r="L10" s="2"/>
      <c r="M10" s="2"/>
      <c r="N10" s="2"/>
    </row>
    <row r="11" ht="45" customHeight="1" spans="1:14">
      <c r="A11" s="2"/>
      <c r="B11" s="2"/>
      <c r="C11" s="2"/>
      <c r="D11" s="2"/>
      <c r="E11" s="2"/>
      <c r="F11" s="2"/>
      <c r="G11" s="2"/>
      <c r="H11" s="149" t="s">
        <v>465</v>
      </c>
      <c r="I11" s="150"/>
      <c r="J11" s="150"/>
      <c r="K11" s="150"/>
      <c r="L11" s="150"/>
      <c r="M11" s="150"/>
      <c r="N11" s="151"/>
    </row>
    <row r="12" spans="1:14">
      <c r="A12" s="26" t="s">
        <v>161</v>
      </c>
      <c r="B12" s="27" t="s">
        <v>35</v>
      </c>
      <c r="C12" s="27" t="s">
        <v>36</v>
      </c>
      <c r="D12" s="27" t="s">
        <v>37</v>
      </c>
      <c r="E12" s="27"/>
      <c r="F12" s="27"/>
      <c r="G12" s="27" t="s">
        <v>38</v>
      </c>
      <c r="H12" s="27" t="s">
        <v>39</v>
      </c>
      <c r="I12" s="27" t="s">
        <v>13</v>
      </c>
      <c r="J12" s="27"/>
      <c r="K12" s="27" t="s">
        <v>14</v>
      </c>
      <c r="L12" s="27"/>
      <c r="M12" s="27" t="s">
        <v>40</v>
      </c>
      <c r="N12" s="27"/>
    </row>
    <row r="13" spans="1:14">
      <c r="A13" s="26"/>
      <c r="B13" s="27" t="s">
        <v>162</v>
      </c>
      <c r="C13" s="27" t="s">
        <v>163</v>
      </c>
      <c r="D13" s="28" t="s">
        <v>466</v>
      </c>
      <c r="E13" s="28"/>
      <c r="F13" s="28"/>
      <c r="G13" s="182"/>
      <c r="H13" s="27"/>
      <c r="I13" s="27"/>
      <c r="J13" s="27"/>
      <c r="K13" s="27"/>
      <c r="L13" s="27"/>
      <c r="M13" s="183"/>
      <c r="N13" s="184"/>
    </row>
    <row r="14" ht="29.1" customHeight="1" spans="1:14">
      <c r="A14" s="26"/>
      <c r="B14" s="27"/>
      <c r="C14" s="27"/>
      <c r="D14" s="28" t="s">
        <v>467</v>
      </c>
      <c r="E14" s="28"/>
      <c r="F14" s="28"/>
      <c r="G14" s="27"/>
      <c r="H14" s="27"/>
      <c r="I14" s="27"/>
      <c r="J14" s="27"/>
      <c r="K14" s="27"/>
      <c r="L14" s="27"/>
      <c r="M14" s="185"/>
      <c r="N14" s="186"/>
    </row>
    <row r="15" spans="1:14">
      <c r="A15" s="26"/>
      <c r="B15" s="27"/>
      <c r="C15" s="27" t="s">
        <v>169</v>
      </c>
      <c r="D15" s="28" t="s">
        <v>468</v>
      </c>
      <c r="E15" s="28"/>
      <c r="F15" s="28"/>
      <c r="G15" s="56">
        <v>1</v>
      </c>
      <c r="H15" s="27">
        <v>100</v>
      </c>
      <c r="I15" s="27">
        <v>6.25</v>
      </c>
      <c r="J15" s="27"/>
      <c r="K15" s="27"/>
      <c r="L15" s="27"/>
      <c r="M15" s="187"/>
      <c r="N15" s="188"/>
    </row>
    <row r="16" spans="1:14">
      <c r="A16" s="26"/>
      <c r="B16" s="27"/>
      <c r="C16" s="27"/>
      <c r="D16" s="28" t="s">
        <v>469</v>
      </c>
      <c r="E16" s="28"/>
      <c r="F16" s="28"/>
      <c r="G16" s="56" t="s">
        <v>86</v>
      </c>
      <c r="H16" s="27" t="s">
        <v>86</v>
      </c>
      <c r="I16" s="27">
        <v>6.25</v>
      </c>
      <c r="J16" s="27"/>
      <c r="K16" s="27"/>
      <c r="L16" s="27"/>
      <c r="M16" s="189"/>
      <c r="N16" s="190"/>
    </row>
    <row r="17" spans="1:14">
      <c r="A17" s="26"/>
      <c r="B17" s="27"/>
      <c r="C17" s="27" t="s">
        <v>178</v>
      </c>
      <c r="D17" s="28" t="s">
        <v>470</v>
      </c>
      <c r="E17" s="28"/>
      <c r="F17" s="28"/>
      <c r="G17" s="27" t="s">
        <v>471</v>
      </c>
      <c r="H17" s="27" t="s">
        <v>471</v>
      </c>
      <c r="I17" s="27">
        <v>6.25</v>
      </c>
      <c r="J17" s="27"/>
      <c r="K17" s="27"/>
      <c r="L17" s="27"/>
      <c r="M17" s="27"/>
      <c r="N17" s="27"/>
    </row>
    <row r="18" spans="1:14">
      <c r="A18" s="26"/>
      <c r="B18" s="27"/>
      <c r="C18" s="27"/>
      <c r="D18" s="28" t="s">
        <v>472</v>
      </c>
      <c r="E18" s="28"/>
      <c r="F18" s="28"/>
      <c r="G18" s="27" t="s">
        <v>69</v>
      </c>
      <c r="H18" s="27" t="s">
        <v>69</v>
      </c>
      <c r="I18" s="27">
        <v>6.25</v>
      </c>
      <c r="J18" s="27"/>
      <c r="K18" s="27"/>
      <c r="L18" s="27"/>
      <c r="M18" s="27"/>
      <c r="N18" s="27"/>
    </row>
    <row r="19" spans="1:14">
      <c r="A19" s="26"/>
      <c r="B19" s="27"/>
      <c r="C19" s="27" t="s">
        <v>182</v>
      </c>
      <c r="D19" s="28" t="s">
        <v>56</v>
      </c>
      <c r="E19" s="28"/>
      <c r="F19" s="28"/>
      <c r="G19" s="27" t="s">
        <v>54</v>
      </c>
      <c r="H19" s="27" t="s">
        <v>54</v>
      </c>
      <c r="I19" s="27">
        <v>6.25</v>
      </c>
      <c r="J19" s="27"/>
      <c r="K19" s="27"/>
      <c r="L19" s="27"/>
      <c r="M19" s="27"/>
      <c r="N19" s="27"/>
    </row>
    <row r="20" spans="1:14">
      <c r="A20" s="26"/>
      <c r="B20" s="27"/>
      <c r="C20" s="27"/>
      <c r="D20" s="28" t="s">
        <v>473</v>
      </c>
      <c r="E20" s="28"/>
      <c r="F20" s="28"/>
      <c r="G20" s="27" t="s">
        <v>71</v>
      </c>
      <c r="H20" s="27" t="s">
        <v>71</v>
      </c>
      <c r="I20" s="27">
        <v>6.25</v>
      </c>
      <c r="J20" s="27"/>
      <c r="K20" s="27"/>
      <c r="L20" s="27"/>
      <c r="M20" s="27"/>
      <c r="N20" s="27"/>
    </row>
    <row r="21" spans="1:14">
      <c r="A21" s="26"/>
      <c r="B21" s="27" t="s">
        <v>188</v>
      </c>
      <c r="C21" s="27" t="s">
        <v>75</v>
      </c>
      <c r="D21" s="28" t="s">
        <v>474</v>
      </c>
      <c r="E21" s="28"/>
      <c r="F21" s="28"/>
      <c r="G21" s="27" t="s">
        <v>338</v>
      </c>
      <c r="H21" s="27" t="s">
        <v>338</v>
      </c>
      <c r="I21" s="27">
        <v>10</v>
      </c>
      <c r="J21" s="27"/>
      <c r="K21" s="27"/>
      <c r="L21" s="27"/>
      <c r="M21" s="27"/>
      <c r="N21" s="27"/>
    </row>
    <row r="22" spans="1:14">
      <c r="A22" s="26"/>
      <c r="B22" s="27"/>
      <c r="C22" s="27" t="s">
        <v>76</v>
      </c>
      <c r="D22" s="28" t="s">
        <v>475</v>
      </c>
      <c r="E22" s="28"/>
      <c r="F22" s="28"/>
      <c r="G22" s="27" t="s">
        <v>471</v>
      </c>
      <c r="H22" s="27" t="s">
        <v>471</v>
      </c>
      <c r="I22" s="27">
        <v>10</v>
      </c>
      <c r="J22" s="27"/>
      <c r="K22" s="27"/>
      <c r="L22" s="27"/>
      <c r="M22" s="27"/>
      <c r="N22" s="27"/>
    </row>
    <row r="23" spans="1:14">
      <c r="A23" s="26"/>
      <c r="B23" s="27"/>
      <c r="C23" s="27" t="s">
        <v>196</v>
      </c>
      <c r="D23" s="28" t="s">
        <v>476</v>
      </c>
      <c r="E23" s="28"/>
      <c r="F23" s="28"/>
      <c r="G23" s="27" t="s">
        <v>477</v>
      </c>
      <c r="H23" s="27" t="s">
        <v>221</v>
      </c>
      <c r="I23" s="27">
        <v>10</v>
      </c>
      <c r="J23" s="27"/>
      <c r="K23" s="27"/>
      <c r="L23" s="27"/>
      <c r="M23" s="27"/>
      <c r="N23" s="27"/>
    </row>
    <row r="24" spans="1:14">
      <c r="A24" s="26"/>
      <c r="B24" s="27" t="s">
        <v>199</v>
      </c>
      <c r="C24" s="27" t="s">
        <v>200</v>
      </c>
      <c r="D24" s="28" t="s">
        <v>478</v>
      </c>
      <c r="E24" s="28"/>
      <c r="F24" s="28"/>
      <c r="G24" s="27" t="s">
        <v>338</v>
      </c>
      <c r="H24" s="27" t="s">
        <v>479</v>
      </c>
      <c r="I24" s="27">
        <v>10</v>
      </c>
      <c r="J24" s="27"/>
      <c r="K24" s="27"/>
      <c r="L24" s="27"/>
      <c r="M24" s="27"/>
      <c r="N24" s="27"/>
    </row>
    <row r="25" spans="1:14">
      <c r="A25" s="29" t="s">
        <v>202</v>
      </c>
      <c r="B25" s="29"/>
      <c r="C25" s="29"/>
      <c r="D25" s="29"/>
      <c r="E25" s="29"/>
      <c r="F25" s="29"/>
      <c r="G25" s="29"/>
      <c r="H25" s="29"/>
      <c r="I25" s="29">
        <v>100</v>
      </c>
      <c r="J25" s="29"/>
      <c r="K25" s="29"/>
      <c r="L25" s="29"/>
      <c r="M25" s="33"/>
      <c r="N25" s="33"/>
    </row>
    <row r="26" spans="1:14">
      <c r="A26" s="16" t="s">
        <v>250</v>
      </c>
      <c r="B26" s="17" t="s">
        <v>360</v>
      </c>
      <c r="C26" s="18"/>
      <c r="D26" s="18"/>
      <c r="E26" s="18"/>
      <c r="F26" s="18"/>
      <c r="G26" s="18"/>
      <c r="H26" s="18"/>
      <c r="I26" s="18"/>
      <c r="J26" s="18"/>
      <c r="K26" s="18"/>
      <c r="L26" s="18"/>
      <c r="M26" s="18"/>
      <c r="N26" s="20"/>
    </row>
    <row r="27" spans="1:14">
      <c r="A27" s="30" t="s">
        <v>203</v>
      </c>
      <c r="B27" s="30"/>
      <c r="C27" s="30"/>
      <c r="D27" s="30"/>
      <c r="E27" s="30"/>
      <c r="F27" s="30"/>
      <c r="G27" s="30"/>
      <c r="H27" s="30"/>
      <c r="I27" s="30"/>
      <c r="J27" s="30"/>
      <c r="K27" s="30"/>
      <c r="L27" s="30"/>
      <c r="M27" s="30"/>
      <c r="N27" s="30"/>
    </row>
    <row r="28" spans="1:14">
      <c r="A28" s="30" t="s">
        <v>204</v>
      </c>
      <c r="B28" s="30"/>
      <c r="C28" s="30"/>
      <c r="D28" s="30"/>
      <c r="E28" s="30"/>
      <c r="F28" s="30"/>
      <c r="G28" s="30"/>
      <c r="H28" s="30"/>
      <c r="I28" s="30"/>
      <c r="J28" s="30"/>
      <c r="K28" s="30"/>
      <c r="L28" s="30"/>
      <c r="M28" s="30"/>
      <c r="N28" s="30"/>
    </row>
    <row r="29" spans="1:14">
      <c r="A29" s="30" t="s">
        <v>205</v>
      </c>
      <c r="B29" s="30"/>
      <c r="C29" s="30"/>
      <c r="D29" s="30"/>
      <c r="E29" s="30"/>
      <c r="F29" s="30"/>
      <c r="G29" s="30"/>
      <c r="H29" s="30"/>
      <c r="I29" s="30"/>
      <c r="J29" s="30"/>
      <c r="K29" s="30"/>
      <c r="L29" s="30"/>
      <c r="M29" s="30"/>
      <c r="N29" s="30"/>
    </row>
  </sheetData>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D14:F14"/>
    <mergeCell ref="I14:J14"/>
    <mergeCell ref="K14:L14"/>
    <mergeCell ref="D15:F15"/>
    <mergeCell ref="I15:J15"/>
    <mergeCell ref="K15:L15"/>
    <mergeCell ref="D16:F16"/>
    <mergeCell ref="I16:J16"/>
    <mergeCell ref="K16:L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20"/>
    <mergeCell ref="B21:B23"/>
    <mergeCell ref="C13:C14"/>
    <mergeCell ref="C15:C16"/>
    <mergeCell ref="C17:C18"/>
    <mergeCell ref="C19:C20"/>
    <mergeCell ref="E4:E5"/>
    <mergeCell ref="N4:N5"/>
    <mergeCell ref="M13:N14"/>
    <mergeCell ref="M15:N16"/>
    <mergeCell ref="A4:B9"/>
    <mergeCell ref="C4:D5"/>
    <mergeCell ref="F4:G5"/>
    <mergeCell ref="H4:I5"/>
    <mergeCell ref="J4:K5"/>
    <mergeCell ref="L4:M5"/>
  </mergeCells>
  <pageMargins left="0.66875" right="0.236111111111111" top="0.590277777777778" bottom="0.66875" header="0.393055555555556"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6"/>
  <sheetViews>
    <sheetView workbookViewId="0">
      <selection activeCell="I31" sqref="I31"/>
    </sheetView>
  </sheetViews>
  <sheetFormatPr defaultColWidth="11" defaultRowHeight="14.25"/>
  <cols>
    <col min="1" max="1" width="22.75" style="297" customWidth="1"/>
    <col min="2" max="2" width="20.125" style="297" customWidth="1"/>
    <col min="3" max="3" width="21.875" style="297" customWidth="1"/>
    <col min="4" max="4" width="27.125" style="297" customWidth="1"/>
    <col min="5" max="5" width="15.75" style="297" customWidth="1"/>
    <col min="6" max="6" width="15" style="297" customWidth="1"/>
    <col min="7" max="7" width="9.875" style="297" customWidth="1"/>
    <col min="8" max="8" width="12" style="297" customWidth="1"/>
    <col min="9" max="9" width="32.375" style="297" customWidth="1"/>
    <col min="10" max="16378" width="11" style="297"/>
    <col min="16379" max="16384" width="11" style="299"/>
  </cols>
  <sheetData>
    <row r="1" s="297" customFormat="1" ht="21.95" customHeight="1" spans="1:9">
      <c r="A1" s="300" t="s">
        <v>5</v>
      </c>
      <c r="B1" s="300"/>
      <c r="C1" s="300"/>
      <c r="D1" s="300"/>
      <c r="E1" s="300"/>
      <c r="F1" s="300"/>
      <c r="G1" s="300"/>
      <c r="H1" s="300"/>
      <c r="I1" s="300"/>
    </row>
    <row r="2" s="297" customFormat="1" ht="15.95" customHeight="1" spans="1:9">
      <c r="A2" s="301" t="s">
        <v>6</v>
      </c>
      <c r="B2" s="93" t="s">
        <v>7</v>
      </c>
      <c r="C2" s="94"/>
      <c r="D2" s="94"/>
      <c r="E2" s="94"/>
      <c r="F2" s="94"/>
      <c r="G2" s="94"/>
      <c r="H2" s="94"/>
      <c r="I2" s="114"/>
    </row>
    <row r="3" s="297" customFormat="1" ht="15.95" customHeight="1" spans="1:9">
      <c r="A3" s="302" t="s">
        <v>8</v>
      </c>
      <c r="B3" s="303"/>
      <c r="C3" s="303" t="s">
        <v>9</v>
      </c>
      <c r="D3" s="304" t="s">
        <v>10</v>
      </c>
      <c r="E3" s="305" t="s">
        <v>11</v>
      </c>
      <c r="F3" s="306" t="s">
        <v>12</v>
      </c>
      <c r="G3" s="307"/>
      <c r="H3" s="308" t="s">
        <v>13</v>
      </c>
      <c r="I3" s="342" t="s">
        <v>14</v>
      </c>
    </row>
    <row r="4" s="297" customFormat="1" ht="15.95" customHeight="1" spans="1:9">
      <c r="A4" s="309"/>
      <c r="B4" s="256" t="s">
        <v>15</v>
      </c>
      <c r="C4" s="310"/>
      <c r="D4" s="303">
        <v>3195.98</v>
      </c>
      <c r="E4" s="303">
        <v>3195.98</v>
      </c>
      <c r="F4" s="311">
        <f>E4/D4</f>
        <v>1</v>
      </c>
      <c r="G4" s="312"/>
      <c r="H4" s="313">
        <v>10</v>
      </c>
      <c r="I4" s="342">
        <v>10</v>
      </c>
    </row>
    <row r="5" s="297" customFormat="1" ht="15.95" customHeight="1" spans="1:9">
      <c r="A5" s="309"/>
      <c r="B5" s="217" t="s">
        <v>16</v>
      </c>
      <c r="C5" s="314"/>
      <c r="D5" s="191">
        <v>219.52</v>
      </c>
      <c r="E5" s="191">
        <v>219.52</v>
      </c>
      <c r="F5" s="311">
        <f>E5/D5</f>
        <v>1</v>
      </c>
      <c r="G5" s="312"/>
      <c r="H5" s="313" t="s">
        <v>17</v>
      </c>
      <c r="I5" s="313" t="s">
        <v>17</v>
      </c>
    </row>
    <row r="6" s="297" customFormat="1" ht="15.95" customHeight="1" spans="1:9">
      <c r="A6" s="315"/>
      <c r="B6" s="217" t="s">
        <v>18</v>
      </c>
      <c r="C6" s="314"/>
      <c r="D6" s="191">
        <v>2976.46</v>
      </c>
      <c r="E6" s="191">
        <v>2976.46</v>
      </c>
      <c r="F6" s="311">
        <f>E6/D6</f>
        <v>1</v>
      </c>
      <c r="G6" s="312"/>
      <c r="H6" s="313" t="s">
        <v>17</v>
      </c>
      <c r="I6" s="313" t="s">
        <v>17</v>
      </c>
    </row>
    <row r="7" s="297" customFormat="1" ht="15.95" customHeight="1" spans="1:9">
      <c r="A7" s="303" t="s">
        <v>19</v>
      </c>
      <c r="B7" s="302" t="s">
        <v>20</v>
      </c>
      <c r="C7" s="302"/>
      <c r="D7" s="302"/>
      <c r="E7" s="303" t="s">
        <v>21</v>
      </c>
      <c r="F7" s="303"/>
      <c r="G7" s="303"/>
      <c r="H7" s="303"/>
      <c r="I7" s="303"/>
    </row>
    <row r="8" s="297" customFormat="1" ht="45" customHeight="1" spans="1:9">
      <c r="A8" s="306"/>
      <c r="B8" s="316" t="s">
        <v>22</v>
      </c>
      <c r="C8" s="316"/>
      <c r="D8" s="316"/>
      <c r="E8" s="317" t="s">
        <v>23</v>
      </c>
      <c r="F8" s="317"/>
      <c r="G8" s="317"/>
      <c r="H8" s="317"/>
      <c r="I8" s="343"/>
    </row>
    <row r="9" s="297" customFormat="1" ht="23.25" customHeight="1" spans="1:9">
      <c r="A9" s="306"/>
      <c r="B9" s="316" t="s">
        <v>24</v>
      </c>
      <c r="C9" s="316"/>
      <c r="D9" s="316"/>
      <c r="E9" s="317" t="s">
        <v>25</v>
      </c>
      <c r="F9" s="317"/>
      <c r="G9" s="317"/>
      <c r="H9" s="317"/>
      <c r="I9" s="343"/>
    </row>
    <row r="10" s="297" customFormat="1" ht="17.1" customHeight="1" spans="1:9">
      <c r="A10" s="306"/>
      <c r="B10" s="316" t="s">
        <v>26</v>
      </c>
      <c r="C10" s="316"/>
      <c r="D10" s="316"/>
      <c r="E10" s="317" t="s">
        <v>27</v>
      </c>
      <c r="F10" s="317"/>
      <c r="G10" s="317"/>
      <c r="H10" s="317"/>
      <c r="I10" s="343"/>
    </row>
    <row r="11" s="297" customFormat="1" ht="15" customHeight="1" spans="1:9">
      <c r="A11" s="306"/>
      <c r="B11" s="316" t="s">
        <v>28</v>
      </c>
      <c r="C11" s="316"/>
      <c r="D11" s="316"/>
      <c r="E11" s="317" t="s">
        <v>29</v>
      </c>
      <c r="F11" s="317"/>
      <c r="G11" s="317"/>
      <c r="H11" s="317"/>
      <c r="I11" s="343"/>
    </row>
    <row r="12" s="297" customFormat="1" ht="14.1" customHeight="1" spans="1:9">
      <c r="A12" s="306"/>
      <c r="B12" s="316" t="s">
        <v>30</v>
      </c>
      <c r="C12" s="316"/>
      <c r="D12" s="316"/>
      <c r="E12" s="317" t="s">
        <v>31</v>
      </c>
      <c r="F12" s="317"/>
      <c r="G12" s="317"/>
      <c r="H12" s="317"/>
      <c r="I12" s="343"/>
    </row>
    <row r="13" s="297" customFormat="1" ht="26.1" customHeight="1" spans="1:9">
      <c r="A13" s="306"/>
      <c r="B13" s="316" t="s">
        <v>32</v>
      </c>
      <c r="C13" s="316"/>
      <c r="D13" s="316"/>
      <c r="E13" s="317" t="s">
        <v>33</v>
      </c>
      <c r="F13" s="317"/>
      <c r="G13" s="317"/>
      <c r="H13" s="317"/>
      <c r="I13" s="343"/>
    </row>
    <row r="14" s="297" customFormat="1" ht="12.95" customHeight="1" spans="1:9">
      <c r="A14" s="306"/>
      <c r="B14" s="217"/>
      <c r="C14" s="217"/>
      <c r="D14" s="217"/>
      <c r="E14" s="318"/>
      <c r="F14" s="318"/>
      <c r="G14" s="318"/>
      <c r="H14" s="318"/>
      <c r="I14" s="344"/>
    </row>
    <row r="15" s="297" customFormat="1" ht="18" customHeight="1" spans="1:9">
      <c r="A15" s="92" t="s">
        <v>34</v>
      </c>
      <c r="B15" s="304" t="s">
        <v>35</v>
      </c>
      <c r="C15" s="319" t="s">
        <v>36</v>
      </c>
      <c r="D15" s="305" t="s">
        <v>37</v>
      </c>
      <c r="E15" s="303" t="s">
        <v>38</v>
      </c>
      <c r="F15" s="303" t="s">
        <v>39</v>
      </c>
      <c r="G15" s="303" t="s">
        <v>13</v>
      </c>
      <c r="H15" s="303" t="s">
        <v>14</v>
      </c>
      <c r="I15" s="303" t="s">
        <v>40</v>
      </c>
    </row>
    <row r="16" s="297" customFormat="1" ht="15.95" customHeight="1" spans="1:9">
      <c r="A16" s="92"/>
      <c r="B16" s="320" t="s">
        <v>41</v>
      </c>
      <c r="C16" s="321" t="s">
        <v>42</v>
      </c>
      <c r="D16" s="322" t="s">
        <v>43</v>
      </c>
      <c r="E16" s="323" t="s">
        <v>44</v>
      </c>
      <c r="F16" s="324">
        <v>1</v>
      </c>
      <c r="G16" s="325">
        <v>2</v>
      </c>
      <c r="H16" s="325">
        <v>2</v>
      </c>
      <c r="I16" s="323"/>
    </row>
    <row r="17" s="297" customFormat="1" ht="15.95" customHeight="1" spans="1:9">
      <c r="A17" s="92"/>
      <c r="B17" s="326"/>
      <c r="C17" s="327"/>
      <c r="D17" s="322" t="s">
        <v>45</v>
      </c>
      <c r="E17" s="323" t="s">
        <v>46</v>
      </c>
      <c r="F17" s="324">
        <v>0.973</v>
      </c>
      <c r="G17" s="325">
        <v>2</v>
      </c>
      <c r="H17" s="325">
        <v>2</v>
      </c>
      <c r="I17" s="323"/>
    </row>
    <row r="18" s="297" customFormat="1" ht="15.95" customHeight="1" spans="1:9">
      <c r="A18" s="92"/>
      <c r="B18" s="326"/>
      <c r="C18" s="327"/>
      <c r="D18" s="322" t="s">
        <v>47</v>
      </c>
      <c r="E18" s="323" t="s">
        <v>48</v>
      </c>
      <c r="F18" s="324">
        <v>0.1</v>
      </c>
      <c r="G18" s="325">
        <v>2</v>
      </c>
      <c r="H18" s="325">
        <v>2</v>
      </c>
      <c r="I18" s="323"/>
    </row>
    <row r="19" s="297" customFormat="1" ht="15.95" customHeight="1" spans="1:9">
      <c r="A19" s="92"/>
      <c r="B19" s="326"/>
      <c r="C19" s="328"/>
      <c r="D19" s="322" t="s">
        <v>49</v>
      </c>
      <c r="E19" s="323" t="s">
        <v>48</v>
      </c>
      <c r="F19" s="324">
        <v>0.1</v>
      </c>
      <c r="G19" s="325">
        <v>2</v>
      </c>
      <c r="H19" s="325">
        <v>1</v>
      </c>
      <c r="I19" s="323"/>
    </row>
    <row r="20" s="297" customFormat="1" ht="15.95" customHeight="1" spans="1:9">
      <c r="A20" s="92"/>
      <c r="B20" s="326"/>
      <c r="C20" s="329" t="s">
        <v>50</v>
      </c>
      <c r="D20" s="322" t="s">
        <v>51</v>
      </c>
      <c r="E20" s="256" t="s">
        <v>52</v>
      </c>
      <c r="F20" s="256" t="s">
        <v>52</v>
      </c>
      <c r="G20" s="325">
        <v>2</v>
      </c>
      <c r="H20" s="325">
        <v>2</v>
      </c>
      <c r="I20" s="256"/>
    </row>
    <row r="21" s="297" customFormat="1" ht="15.95" customHeight="1" spans="1:9">
      <c r="A21" s="92"/>
      <c r="B21" s="326"/>
      <c r="C21" s="328"/>
      <c r="D21" s="322" t="s">
        <v>53</v>
      </c>
      <c r="E21" s="256" t="s">
        <v>54</v>
      </c>
      <c r="F21" s="256" t="s">
        <v>54</v>
      </c>
      <c r="G21" s="325">
        <v>2</v>
      </c>
      <c r="H21" s="325">
        <v>2</v>
      </c>
      <c r="I21" s="256"/>
    </row>
    <row r="22" s="297" customFormat="1" ht="15.95" customHeight="1" spans="1:9">
      <c r="A22" s="92"/>
      <c r="B22" s="326"/>
      <c r="C22" s="330" t="s">
        <v>55</v>
      </c>
      <c r="D22" s="322" t="s">
        <v>56</v>
      </c>
      <c r="E22" s="256" t="s">
        <v>54</v>
      </c>
      <c r="F22" s="256" t="s">
        <v>54</v>
      </c>
      <c r="G22" s="325">
        <v>2</v>
      </c>
      <c r="H22" s="325">
        <v>1.5</v>
      </c>
      <c r="I22" s="256"/>
    </row>
    <row r="23" s="297" customFormat="1" ht="15.95" customHeight="1" spans="1:9">
      <c r="A23" s="92"/>
      <c r="B23" s="326"/>
      <c r="C23" s="331" t="s">
        <v>57</v>
      </c>
      <c r="D23" s="322" t="s">
        <v>58</v>
      </c>
      <c r="E23" s="256" t="s">
        <v>54</v>
      </c>
      <c r="F23" s="256" t="s">
        <v>54</v>
      </c>
      <c r="G23" s="325">
        <v>2</v>
      </c>
      <c r="H23" s="325">
        <v>2</v>
      </c>
      <c r="I23" s="256"/>
    </row>
    <row r="24" s="297" customFormat="1" ht="15.95" customHeight="1" spans="1:9">
      <c r="A24" s="92"/>
      <c r="B24" s="326"/>
      <c r="C24" s="331" t="s">
        <v>59</v>
      </c>
      <c r="D24" s="322" t="s">
        <v>60</v>
      </c>
      <c r="E24" s="323" t="s">
        <v>61</v>
      </c>
      <c r="F24" s="323" t="s">
        <v>61</v>
      </c>
      <c r="G24" s="325">
        <v>2</v>
      </c>
      <c r="H24" s="325">
        <v>2</v>
      </c>
      <c r="I24" s="323"/>
    </row>
    <row r="25" s="297" customFormat="1" ht="15.95" customHeight="1" spans="1:9">
      <c r="A25" s="92"/>
      <c r="B25" s="332"/>
      <c r="C25" s="331" t="s">
        <v>62</v>
      </c>
      <c r="D25" s="322" t="s">
        <v>63</v>
      </c>
      <c r="E25" s="256" t="s">
        <v>52</v>
      </c>
      <c r="F25" s="256" t="s">
        <v>52</v>
      </c>
      <c r="G25" s="325">
        <v>2</v>
      </c>
      <c r="H25" s="325">
        <v>1.5</v>
      </c>
      <c r="I25" s="256"/>
    </row>
    <row r="26" s="297" customFormat="1" ht="15.95" customHeight="1" spans="1:9">
      <c r="A26" s="92"/>
      <c r="B26" s="333" t="s">
        <v>64</v>
      </c>
      <c r="C26" s="321" t="s">
        <v>65</v>
      </c>
      <c r="D26" s="322" t="s">
        <v>66</v>
      </c>
      <c r="E26" s="256" t="s">
        <v>61</v>
      </c>
      <c r="F26" s="256" t="s">
        <v>61</v>
      </c>
      <c r="G26" s="325">
        <v>5</v>
      </c>
      <c r="H26" s="325">
        <v>5</v>
      </c>
      <c r="I26" s="256"/>
    </row>
    <row r="27" s="297" customFormat="1" ht="15.95" customHeight="1" spans="1:9">
      <c r="A27" s="92"/>
      <c r="B27" s="326"/>
      <c r="C27" s="327"/>
      <c r="D27" s="322" t="s">
        <v>67</v>
      </c>
      <c r="E27" s="256" t="s">
        <v>61</v>
      </c>
      <c r="F27" s="256" t="s">
        <v>61</v>
      </c>
      <c r="G27" s="325">
        <v>5</v>
      </c>
      <c r="H27" s="325">
        <v>5</v>
      </c>
      <c r="I27" s="256"/>
    </row>
    <row r="28" s="297" customFormat="1" ht="15.95" customHeight="1" spans="1:9">
      <c r="A28" s="92"/>
      <c r="B28" s="326"/>
      <c r="C28" s="327"/>
      <c r="D28" s="322" t="s">
        <v>68</v>
      </c>
      <c r="E28" s="256" t="s">
        <v>69</v>
      </c>
      <c r="F28" s="256" t="s">
        <v>69</v>
      </c>
      <c r="G28" s="325">
        <v>5</v>
      </c>
      <c r="H28" s="325">
        <v>5</v>
      </c>
      <c r="I28" s="256"/>
    </row>
    <row r="29" s="297" customFormat="1" ht="15.95" customHeight="1" spans="1:9">
      <c r="A29" s="92"/>
      <c r="B29" s="326"/>
      <c r="C29" s="334"/>
      <c r="D29" s="322" t="s">
        <v>70</v>
      </c>
      <c r="E29" s="256" t="s">
        <v>71</v>
      </c>
      <c r="F29" s="256" t="s">
        <v>71</v>
      </c>
      <c r="G29" s="325">
        <v>5</v>
      </c>
      <c r="H29" s="325">
        <v>5</v>
      </c>
      <c r="I29" s="256"/>
    </row>
    <row r="30" s="297" customFormat="1" ht="15.95" customHeight="1" spans="1:9">
      <c r="A30" s="92"/>
      <c r="B30" s="326"/>
      <c r="C30" s="92" t="s">
        <v>72</v>
      </c>
      <c r="D30" s="322" t="s">
        <v>73</v>
      </c>
      <c r="E30" s="256" t="s">
        <v>74</v>
      </c>
      <c r="F30" s="256" t="s">
        <v>74</v>
      </c>
      <c r="G30" s="325">
        <v>6</v>
      </c>
      <c r="H30" s="325">
        <v>6</v>
      </c>
      <c r="I30" s="256"/>
    </row>
    <row r="31" s="297" customFormat="1" ht="15.95" customHeight="1" spans="1:9">
      <c r="A31" s="92"/>
      <c r="B31" s="326"/>
      <c r="C31" s="92"/>
      <c r="D31" s="322" t="s">
        <v>75</v>
      </c>
      <c r="E31" s="256" t="s">
        <v>74</v>
      </c>
      <c r="F31" s="256" t="s">
        <v>74</v>
      </c>
      <c r="G31" s="325">
        <v>6</v>
      </c>
      <c r="H31" s="325">
        <v>6</v>
      </c>
      <c r="I31" s="256"/>
    </row>
    <row r="32" s="297" customFormat="1" ht="15.95" customHeight="1" spans="1:9">
      <c r="A32" s="92"/>
      <c r="B32" s="326"/>
      <c r="C32" s="92"/>
      <c r="D32" s="322" t="s">
        <v>76</v>
      </c>
      <c r="E32" s="256" t="s">
        <v>74</v>
      </c>
      <c r="F32" s="256" t="s">
        <v>74</v>
      </c>
      <c r="G32" s="325">
        <v>6</v>
      </c>
      <c r="H32" s="325">
        <v>6</v>
      </c>
      <c r="I32" s="256"/>
    </row>
    <row r="33" s="297" customFormat="1" ht="15.95" customHeight="1" spans="1:9">
      <c r="A33" s="92"/>
      <c r="B33" s="326"/>
      <c r="C33" s="321" t="s">
        <v>77</v>
      </c>
      <c r="D33" s="335" t="s">
        <v>78</v>
      </c>
      <c r="E33" s="256" t="s">
        <v>79</v>
      </c>
      <c r="F33" s="256" t="s">
        <v>80</v>
      </c>
      <c r="G33" s="325">
        <v>6</v>
      </c>
      <c r="H33" s="325">
        <v>6</v>
      </c>
      <c r="I33" s="256"/>
    </row>
    <row r="34" s="297" customFormat="1" ht="15.95" customHeight="1" spans="1:9">
      <c r="A34" s="92"/>
      <c r="B34" s="332"/>
      <c r="C34" s="328"/>
      <c r="D34" s="335" t="s">
        <v>81</v>
      </c>
      <c r="E34" s="256" t="s">
        <v>79</v>
      </c>
      <c r="F34" s="256" t="s">
        <v>82</v>
      </c>
      <c r="G34" s="325">
        <v>6</v>
      </c>
      <c r="H34" s="325">
        <v>6</v>
      </c>
      <c r="I34" s="256"/>
    </row>
    <row r="35" s="297" customFormat="1" ht="15.95" customHeight="1" spans="1:9">
      <c r="A35" s="92"/>
      <c r="B35" s="333" t="s">
        <v>83</v>
      </c>
      <c r="C35" s="330" t="s">
        <v>84</v>
      </c>
      <c r="D35" s="322" t="s">
        <v>85</v>
      </c>
      <c r="E35" s="256" t="s">
        <v>86</v>
      </c>
      <c r="F35" s="256" t="s">
        <v>86</v>
      </c>
      <c r="G35" s="325">
        <v>2</v>
      </c>
      <c r="H35" s="325">
        <v>2</v>
      </c>
      <c r="I35" s="256"/>
    </row>
    <row r="36" s="297" customFormat="1" ht="15.95" customHeight="1" spans="1:9">
      <c r="A36" s="92"/>
      <c r="B36" s="326"/>
      <c r="C36" s="331" t="s">
        <v>87</v>
      </c>
      <c r="D36" s="322" t="s">
        <v>88</v>
      </c>
      <c r="E36" s="256" t="s">
        <v>69</v>
      </c>
      <c r="F36" s="256" t="s">
        <v>69</v>
      </c>
      <c r="G36" s="325">
        <v>2</v>
      </c>
      <c r="H36" s="325">
        <v>2</v>
      </c>
      <c r="I36" s="256"/>
    </row>
    <row r="37" s="297" customFormat="1" ht="15.95" customHeight="1" spans="1:9">
      <c r="A37" s="92"/>
      <c r="B37" s="326"/>
      <c r="C37" s="331" t="s">
        <v>89</v>
      </c>
      <c r="D37" s="322" t="s">
        <v>90</v>
      </c>
      <c r="E37" s="323" t="s">
        <v>91</v>
      </c>
      <c r="F37" s="324">
        <v>0.9</v>
      </c>
      <c r="G37" s="325">
        <v>2</v>
      </c>
      <c r="H37" s="325">
        <v>2</v>
      </c>
      <c r="I37" s="323"/>
    </row>
    <row r="38" s="297" customFormat="1" ht="15.95" customHeight="1" spans="1:9">
      <c r="A38" s="92"/>
      <c r="B38" s="326"/>
      <c r="C38" s="331" t="s">
        <v>92</v>
      </c>
      <c r="D38" s="322" t="s">
        <v>93</v>
      </c>
      <c r="E38" s="256" t="s">
        <v>86</v>
      </c>
      <c r="F38" s="256" t="s">
        <v>86</v>
      </c>
      <c r="G38" s="325">
        <v>2</v>
      </c>
      <c r="H38" s="325">
        <v>2</v>
      </c>
      <c r="I38" s="256"/>
    </row>
    <row r="39" s="297" customFormat="1" ht="15.95" customHeight="1" spans="1:9">
      <c r="A39" s="92"/>
      <c r="B39" s="326"/>
      <c r="C39" s="321" t="s">
        <v>94</v>
      </c>
      <c r="D39" s="336" t="s">
        <v>95</v>
      </c>
      <c r="E39" s="256" t="s">
        <v>86</v>
      </c>
      <c r="F39" s="256" t="s">
        <v>86</v>
      </c>
      <c r="G39" s="325">
        <v>2</v>
      </c>
      <c r="H39" s="325">
        <v>2</v>
      </c>
      <c r="I39" s="256"/>
    </row>
    <row r="40" s="298" customFormat="1" ht="15.95" customHeight="1" spans="1:9">
      <c r="A40" s="92"/>
      <c r="B40" s="92" t="s">
        <v>96</v>
      </c>
      <c r="C40" s="337" t="s">
        <v>97</v>
      </c>
      <c r="D40" s="336" t="s">
        <v>98</v>
      </c>
      <c r="E40" s="323" t="s">
        <v>46</v>
      </c>
      <c r="F40" s="324">
        <v>0.95</v>
      </c>
      <c r="G40" s="325">
        <v>5</v>
      </c>
      <c r="H40" s="325">
        <v>5</v>
      </c>
      <c r="I40" s="256"/>
    </row>
    <row r="41" s="298" customFormat="1" ht="15.95" customHeight="1" spans="1:9">
      <c r="A41" s="92"/>
      <c r="B41" s="92"/>
      <c r="C41" s="92" t="s">
        <v>99</v>
      </c>
      <c r="D41" s="217" t="s">
        <v>100</v>
      </c>
      <c r="E41" s="323" t="s">
        <v>46</v>
      </c>
      <c r="F41" s="324">
        <v>0.95</v>
      </c>
      <c r="G41" s="325">
        <v>5</v>
      </c>
      <c r="H41" s="325">
        <v>5</v>
      </c>
      <c r="I41" s="256"/>
    </row>
    <row r="42" s="297" customFormat="1" ht="13.5" spans="1:9">
      <c r="A42" s="306" t="s">
        <v>101</v>
      </c>
      <c r="B42" s="338"/>
      <c r="C42" s="338"/>
      <c r="D42" s="338"/>
      <c r="E42" s="338"/>
      <c r="F42" s="338"/>
      <c r="G42" s="307"/>
      <c r="H42" s="325">
        <f>SUM(H16:H41)+I4</f>
        <v>98</v>
      </c>
      <c r="I42" s="256"/>
    </row>
    <row r="43" s="297" customFormat="1" ht="13.5" spans="1:9">
      <c r="A43" s="339" t="s">
        <v>102</v>
      </c>
      <c r="B43" s="340"/>
      <c r="C43" s="340"/>
      <c r="D43" s="340"/>
      <c r="E43" s="340"/>
      <c r="F43" s="340"/>
      <c r="G43" s="340"/>
      <c r="H43" s="340"/>
      <c r="I43" s="345"/>
    </row>
    <row r="44" s="297" customFormat="1" ht="13.5" spans="1:9">
      <c r="A44" s="341" t="s">
        <v>103</v>
      </c>
      <c r="B44" s="341"/>
      <c r="C44" s="341"/>
      <c r="D44" s="341"/>
      <c r="E44" s="341"/>
      <c r="F44" s="341"/>
      <c r="G44" s="341"/>
      <c r="H44" s="341"/>
      <c r="I44" s="341"/>
    </row>
    <row r="45" s="297" customFormat="1" ht="13.5" spans="1:9">
      <c r="A45" s="341" t="s">
        <v>104</v>
      </c>
      <c r="B45" s="341"/>
      <c r="C45" s="341"/>
      <c r="D45" s="341"/>
      <c r="E45" s="341"/>
      <c r="F45" s="341"/>
      <c r="G45" s="341"/>
      <c r="H45" s="341"/>
      <c r="I45" s="341"/>
    </row>
    <row r="46" s="297" customFormat="1" spans="16379:16381">
      <c r="XEY46" s="299"/>
      <c r="XEZ46" s="299"/>
      <c r="XFA46" s="299"/>
    </row>
  </sheetData>
  <mergeCells count="38">
    <mergeCell ref="A1:I1"/>
    <mergeCell ref="B2:I2"/>
    <mergeCell ref="F3:G3"/>
    <mergeCell ref="F4:G4"/>
    <mergeCell ref="F5:G5"/>
    <mergeCell ref="F6:G6"/>
    <mergeCell ref="B7:D7"/>
    <mergeCell ref="E7:I7"/>
    <mergeCell ref="B8:D8"/>
    <mergeCell ref="E8:I8"/>
    <mergeCell ref="B9:D9"/>
    <mergeCell ref="E9:I9"/>
    <mergeCell ref="B10:D10"/>
    <mergeCell ref="E10:I10"/>
    <mergeCell ref="B11:D11"/>
    <mergeCell ref="E11:I11"/>
    <mergeCell ref="B12:D12"/>
    <mergeCell ref="E12:I12"/>
    <mergeCell ref="B13:D13"/>
    <mergeCell ref="E13:I13"/>
    <mergeCell ref="B14:D14"/>
    <mergeCell ref="E14:I14"/>
    <mergeCell ref="A42:G42"/>
    <mergeCell ref="A43:I43"/>
    <mergeCell ref="A44:I44"/>
    <mergeCell ref="A45:I45"/>
    <mergeCell ref="A3:A6"/>
    <mergeCell ref="A7:A14"/>
    <mergeCell ref="A15:A41"/>
    <mergeCell ref="B16:B25"/>
    <mergeCell ref="B26:B34"/>
    <mergeCell ref="B35:B39"/>
    <mergeCell ref="B40:B41"/>
    <mergeCell ref="C16:C19"/>
    <mergeCell ref="C20:C21"/>
    <mergeCell ref="C26:C29"/>
    <mergeCell ref="C30:C32"/>
    <mergeCell ref="C33:C34"/>
  </mergeCells>
  <printOptions horizontalCentered="1"/>
  <pageMargins left="0.747916666666667" right="0.748031496062992" top="0.275" bottom="0.118055555555556" header="0.393055555555556" footer="0.0388888888888889"/>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workbookViewId="0">
      <selection activeCell="P11" sqref="P11"/>
    </sheetView>
  </sheetViews>
  <sheetFormatPr defaultColWidth="8.75" defaultRowHeight="13.5"/>
  <cols>
    <col min="1" max="1" width="5.5" style="21" customWidth="1"/>
    <col min="2" max="2" width="6.625" style="21" customWidth="1"/>
    <col min="3" max="3" width="16.125" style="21" customWidth="1"/>
    <col min="4" max="13" width="8.75" style="21"/>
    <col min="14" max="14" width="18.375" style="21" customWidth="1"/>
    <col min="15" max="16384" width="8.75" style="21"/>
  </cols>
  <sheetData>
    <row r="1" ht="33" customHeight="1" spans="1:14">
      <c r="A1" s="22" t="s">
        <v>147</v>
      </c>
      <c r="B1" s="22"/>
      <c r="C1" s="22"/>
      <c r="D1" s="22"/>
      <c r="E1" s="22"/>
      <c r="F1" s="22"/>
      <c r="G1" s="22"/>
      <c r="H1" s="22"/>
      <c r="I1" s="22"/>
      <c r="J1" s="22"/>
      <c r="K1" s="22"/>
      <c r="L1" s="22"/>
      <c r="M1" s="22"/>
      <c r="N1" s="22"/>
    </row>
    <row r="2" ht="20" customHeight="1" spans="1:14">
      <c r="A2" s="2" t="s">
        <v>107</v>
      </c>
      <c r="B2" s="2"/>
      <c r="C2" s="2" t="s">
        <v>480</v>
      </c>
      <c r="D2" s="2"/>
      <c r="E2" s="2"/>
      <c r="F2" s="2"/>
      <c r="G2" s="2"/>
      <c r="H2" s="2"/>
      <c r="I2" s="2"/>
      <c r="J2" s="2"/>
      <c r="K2" s="2"/>
      <c r="L2" s="2"/>
      <c r="M2" s="2"/>
      <c r="N2" s="2"/>
    </row>
    <row r="3" ht="20" customHeight="1" spans="1:14">
      <c r="A3" s="2" t="s">
        <v>108</v>
      </c>
      <c r="B3" s="2"/>
      <c r="C3" s="2" t="s">
        <v>149</v>
      </c>
      <c r="D3" s="2"/>
      <c r="E3" s="2"/>
      <c r="F3" s="2"/>
      <c r="G3" s="2"/>
      <c r="H3" s="2" t="s">
        <v>150</v>
      </c>
      <c r="I3" s="2"/>
      <c r="J3" s="2" t="s">
        <v>7</v>
      </c>
      <c r="K3" s="2"/>
      <c r="L3" s="2"/>
      <c r="M3" s="2"/>
      <c r="N3" s="2"/>
    </row>
    <row r="4" ht="20" customHeight="1" spans="1:14">
      <c r="A4" s="2" t="s">
        <v>109</v>
      </c>
      <c r="B4" s="2"/>
      <c r="C4" s="2"/>
      <c r="D4" s="2"/>
      <c r="E4" s="2" t="s">
        <v>9</v>
      </c>
      <c r="F4" s="2" t="s">
        <v>151</v>
      </c>
      <c r="G4" s="2"/>
      <c r="H4" s="2" t="s">
        <v>152</v>
      </c>
      <c r="I4" s="2"/>
      <c r="J4" s="2" t="s">
        <v>13</v>
      </c>
      <c r="K4" s="2"/>
      <c r="L4" s="2" t="s">
        <v>153</v>
      </c>
      <c r="M4" s="2"/>
      <c r="N4" s="2" t="s">
        <v>14</v>
      </c>
    </row>
    <row r="5" ht="20" customHeight="1" spans="1:14">
      <c r="A5" s="2"/>
      <c r="B5" s="2"/>
      <c r="C5" s="2"/>
      <c r="D5" s="2"/>
      <c r="E5" s="2"/>
      <c r="F5" s="2"/>
      <c r="G5" s="2"/>
      <c r="H5" s="2"/>
      <c r="I5" s="2"/>
      <c r="J5" s="2"/>
      <c r="K5" s="2"/>
      <c r="L5" s="2"/>
      <c r="M5" s="2"/>
      <c r="N5" s="2"/>
    </row>
    <row r="6" ht="20" customHeight="1" spans="1:14">
      <c r="A6" s="2"/>
      <c r="B6" s="2"/>
      <c r="C6" s="4" t="s">
        <v>154</v>
      </c>
      <c r="D6" s="4"/>
      <c r="E6" s="2"/>
      <c r="F6" s="7">
        <v>33.2</v>
      </c>
      <c r="G6" s="8"/>
      <c r="H6" s="7">
        <v>33.2</v>
      </c>
      <c r="I6" s="8"/>
      <c r="J6" s="2">
        <v>10</v>
      </c>
      <c r="K6" s="2"/>
      <c r="L6" s="2" t="s">
        <v>481</v>
      </c>
      <c r="M6" s="2"/>
      <c r="N6" s="2">
        <v>10</v>
      </c>
    </row>
    <row r="7" ht="20" customHeight="1" spans="1:14">
      <c r="A7" s="2"/>
      <c r="B7" s="2"/>
      <c r="C7" s="2" t="s">
        <v>155</v>
      </c>
      <c r="D7" s="2"/>
      <c r="E7" s="2"/>
      <c r="F7" s="2"/>
      <c r="G7" s="2"/>
      <c r="H7" s="2"/>
      <c r="I7" s="2"/>
      <c r="J7" s="2" t="s">
        <v>17</v>
      </c>
      <c r="K7" s="2"/>
      <c r="L7" s="175" t="s">
        <v>481</v>
      </c>
      <c r="M7" s="2"/>
      <c r="N7" s="2" t="s">
        <v>17</v>
      </c>
    </row>
    <row r="8" ht="20" customHeight="1" spans="1:14">
      <c r="A8" s="2"/>
      <c r="B8" s="2"/>
      <c r="C8" s="2" t="s">
        <v>156</v>
      </c>
      <c r="D8" s="2"/>
      <c r="E8" s="2"/>
      <c r="F8" s="2">
        <v>33.2</v>
      </c>
      <c r="G8" s="2"/>
      <c r="H8" s="2">
        <v>33.2</v>
      </c>
      <c r="I8" s="2"/>
      <c r="J8" s="2" t="s">
        <v>17</v>
      </c>
      <c r="K8" s="2"/>
      <c r="L8" s="2"/>
      <c r="M8" s="2"/>
      <c r="N8" s="2" t="s">
        <v>17</v>
      </c>
    </row>
    <row r="9" ht="20" customHeight="1" spans="1:14">
      <c r="A9" s="2"/>
      <c r="B9" s="2"/>
      <c r="C9" s="2" t="s">
        <v>117</v>
      </c>
      <c r="D9" s="2"/>
      <c r="E9" s="2"/>
      <c r="F9" s="2"/>
      <c r="G9" s="2"/>
      <c r="H9" s="2"/>
      <c r="I9" s="2"/>
      <c r="J9" s="2" t="s">
        <v>17</v>
      </c>
      <c r="K9" s="2"/>
      <c r="L9" s="2"/>
      <c r="M9" s="2"/>
      <c r="N9" s="2" t="s">
        <v>17</v>
      </c>
    </row>
    <row r="10" ht="20" customHeight="1" spans="1:14">
      <c r="A10" s="2" t="s">
        <v>157</v>
      </c>
      <c r="B10" s="2" t="s">
        <v>20</v>
      </c>
      <c r="C10" s="2"/>
      <c r="D10" s="2"/>
      <c r="E10" s="2"/>
      <c r="F10" s="2"/>
      <c r="G10" s="2"/>
      <c r="H10" s="2" t="s">
        <v>158</v>
      </c>
      <c r="I10" s="2"/>
      <c r="J10" s="2"/>
      <c r="K10" s="2"/>
      <c r="L10" s="2"/>
      <c r="M10" s="2"/>
      <c r="N10" s="2"/>
    </row>
    <row r="11" ht="51.95" customHeight="1" spans="1:14">
      <c r="A11" s="2"/>
      <c r="B11" s="149" t="s">
        <v>482</v>
      </c>
      <c r="C11" s="150"/>
      <c r="D11" s="150"/>
      <c r="E11" s="150"/>
      <c r="F11" s="150"/>
      <c r="G11" s="151"/>
      <c r="H11" s="149" t="s">
        <v>483</v>
      </c>
      <c r="I11" s="150"/>
      <c r="J11" s="150"/>
      <c r="K11" s="150"/>
      <c r="L11" s="150"/>
      <c r="M11" s="150"/>
      <c r="N11" s="151"/>
    </row>
    <row r="12" ht="20" customHeight="1" spans="1:14">
      <c r="A12" s="26" t="s">
        <v>161</v>
      </c>
      <c r="B12" s="27" t="s">
        <v>35</v>
      </c>
      <c r="C12" s="27" t="s">
        <v>36</v>
      </c>
      <c r="D12" s="27" t="s">
        <v>37</v>
      </c>
      <c r="E12" s="27"/>
      <c r="F12" s="27"/>
      <c r="G12" s="27" t="s">
        <v>38</v>
      </c>
      <c r="H12" s="27" t="s">
        <v>39</v>
      </c>
      <c r="I12" s="27" t="s">
        <v>13</v>
      </c>
      <c r="J12" s="27"/>
      <c r="K12" s="27" t="s">
        <v>14</v>
      </c>
      <c r="L12" s="27"/>
      <c r="M12" s="27" t="s">
        <v>40</v>
      </c>
      <c r="N12" s="27"/>
    </row>
    <row r="13" ht="20" customHeight="1" spans="1:14">
      <c r="A13" s="26"/>
      <c r="B13" s="27" t="s">
        <v>162</v>
      </c>
      <c r="C13" s="27" t="s">
        <v>163</v>
      </c>
      <c r="D13" s="152" t="s">
        <v>484</v>
      </c>
      <c r="E13" s="153"/>
      <c r="F13" s="154"/>
      <c r="G13" s="155">
        <v>0</v>
      </c>
      <c r="H13" s="27">
        <v>0</v>
      </c>
      <c r="I13" s="176"/>
      <c r="J13" s="177"/>
      <c r="K13" s="176"/>
      <c r="L13" s="177"/>
      <c r="M13" s="178"/>
      <c r="N13" s="179"/>
    </row>
    <row r="14" ht="20" customHeight="1" spans="1:14">
      <c r="A14" s="26"/>
      <c r="B14" s="27"/>
      <c r="C14" s="27"/>
      <c r="D14" s="152" t="s">
        <v>485</v>
      </c>
      <c r="E14" s="153"/>
      <c r="F14" s="154"/>
      <c r="G14" s="155">
        <v>0</v>
      </c>
      <c r="H14" s="27">
        <v>0</v>
      </c>
      <c r="I14" s="176"/>
      <c r="J14" s="177"/>
      <c r="K14" s="176"/>
      <c r="L14" s="177"/>
      <c r="M14" s="178"/>
      <c r="N14" s="179"/>
    </row>
    <row r="15" ht="20" customHeight="1" spans="1:14">
      <c r="A15" s="26"/>
      <c r="B15" s="27"/>
      <c r="C15" s="27"/>
      <c r="D15" s="152" t="s">
        <v>486</v>
      </c>
      <c r="E15" s="153"/>
      <c r="F15" s="154"/>
      <c r="G15" s="155">
        <v>3</v>
      </c>
      <c r="H15" s="27">
        <v>3</v>
      </c>
      <c r="I15" s="176">
        <v>10</v>
      </c>
      <c r="J15" s="177"/>
      <c r="K15" s="176">
        <v>10</v>
      </c>
      <c r="L15" s="177"/>
      <c r="M15" s="178"/>
      <c r="N15" s="179"/>
    </row>
    <row r="16" ht="20" customHeight="1" spans="1:14">
      <c r="A16" s="26"/>
      <c r="B16" s="27"/>
      <c r="C16" s="27"/>
      <c r="D16" s="17" t="s">
        <v>487</v>
      </c>
      <c r="E16" s="18"/>
      <c r="F16" s="20"/>
      <c r="G16" s="155">
        <v>100</v>
      </c>
      <c r="H16" s="27">
        <v>100</v>
      </c>
      <c r="I16" s="176">
        <v>10</v>
      </c>
      <c r="J16" s="177"/>
      <c r="K16" s="176">
        <v>10</v>
      </c>
      <c r="L16" s="177"/>
      <c r="M16" s="178"/>
      <c r="N16" s="179"/>
    </row>
    <row r="17" ht="20" customHeight="1" spans="1:14">
      <c r="A17" s="26"/>
      <c r="B17" s="27"/>
      <c r="C17" s="27"/>
      <c r="D17" s="152" t="s">
        <v>488</v>
      </c>
      <c r="E17" s="153"/>
      <c r="F17" s="154"/>
      <c r="G17" s="155">
        <v>0</v>
      </c>
      <c r="H17" s="27">
        <v>0</v>
      </c>
      <c r="I17" s="176"/>
      <c r="J17" s="177"/>
      <c r="K17" s="176"/>
      <c r="L17" s="177"/>
      <c r="M17" s="27"/>
      <c r="N17" s="27"/>
    </row>
    <row r="18" ht="20" customHeight="1" spans="1:14">
      <c r="A18" s="26"/>
      <c r="B18" s="27"/>
      <c r="C18" s="27" t="s">
        <v>169</v>
      </c>
      <c r="D18" s="152" t="s">
        <v>489</v>
      </c>
      <c r="E18" s="153"/>
      <c r="F18" s="154"/>
      <c r="G18" s="155" t="s">
        <v>403</v>
      </c>
      <c r="H18" s="56">
        <v>1</v>
      </c>
      <c r="I18" s="176">
        <v>4</v>
      </c>
      <c r="J18" s="177"/>
      <c r="K18" s="176">
        <v>4</v>
      </c>
      <c r="L18" s="177"/>
      <c r="M18" s="27"/>
      <c r="N18" s="27"/>
    </row>
    <row r="19" ht="20" customHeight="1" spans="1:14">
      <c r="A19" s="26"/>
      <c r="B19" s="27"/>
      <c r="C19" s="27"/>
      <c r="D19" s="152" t="s">
        <v>490</v>
      </c>
      <c r="E19" s="153"/>
      <c r="F19" s="154"/>
      <c r="G19" s="155" t="s">
        <v>396</v>
      </c>
      <c r="H19" s="56" t="s">
        <v>481</v>
      </c>
      <c r="I19" s="176">
        <v>4</v>
      </c>
      <c r="J19" s="177"/>
      <c r="K19" s="176">
        <v>4</v>
      </c>
      <c r="L19" s="177"/>
      <c r="M19" s="178"/>
      <c r="N19" s="179"/>
    </row>
    <row r="20" ht="20" customHeight="1" spans="1:14">
      <c r="A20" s="26"/>
      <c r="B20" s="27"/>
      <c r="C20" s="27"/>
      <c r="D20" s="152" t="s">
        <v>491</v>
      </c>
      <c r="E20" s="153"/>
      <c r="F20" s="154"/>
      <c r="G20" s="156" t="s">
        <v>492</v>
      </c>
      <c r="H20" s="56">
        <v>0</v>
      </c>
      <c r="I20" s="176">
        <v>4</v>
      </c>
      <c r="J20" s="177"/>
      <c r="K20" s="176">
        <v>4</v>
      </c>
      <c r="L20" s="177"/>
      <c r="M20" s="178"/>
      <c r="N20" s="179"/>
    </row>
    <row r="21" ht="27" customHeight="1" spans="1:14">
      <c r="A21" s="26"/>
      <c r="B21" s="27"/>
      <c r="C21" s="27"/>
      <c r="D21" s="157" t="s">
        <v>493</v>
      </c>
      <c r="E21" s="158"/>
      <c r="F21" s="159"/>
      <c r="G21" s="155" t="s">
        <v>351</v>
      </c>
      <c r="H21" s="56">
        <v>0.9</v>
      </c>
      <c r="I21" s="176">
        <v>4</v>
      </c>
      <c r="J21" s="177"/>
      <c r="K21" s="176">
        <v>4</v>
      </c>
      <c r="L21" s="177"/>
      <c r="M21" s="178"/>
      <c r="N21" s="179"/>
    </row>
    <row r="22" ht="20" customHeight="1" spans="1:14">
      <c r="A22" s="26"/>
      <c r="B22" s="27"/>
      <c r="C22" s="160" t="s">
        <v>178</v>
      </c>
      <c r="D22" s="17" t="s">
        <v>494</v>
      </c>
      <c r="E22" s="18"/>
      <c r="F22" s="20"/>
      <c r="G22" s="161">
        <v>1</v>
      </c>
      <c r="H22" s="56" t="s">
        <v>481</v>
      </c>
      <c r="I22" s="176">
        <v>4</v>
      </c>
      <c r="J22" s="177"/>
      <c r="K22" s="176">
        <v>4</v>
      </c>
      <c r="L22" s="177"/>
      <c r="M22" s="178"/>
      <c r="N22" s="179"/>
    </row>
    <row r="23" ht="20" customHeight="1" spans="1:14">
      <c r="A23" s="26"/>
      <c r="B23" s="27"/>
      <c r="C23" s="162"/>
      <c r="D23" s="17" t="s">
        <v>289</v>
      </c>
      <c r="E23" s="18"/>
      <c r="F23" s="20"/>
      <c r="G23" s="155" t="s">
        <v>69</v>
      </c>
      <c r="H23" s="56" t="s">
        <v>69</v>
      </c>
      <c r="I23" s="176">
        <v>5</v>
      </c>
      <c r="J23" s="177"/>
      <c r="K23" s="176">
        <v>5</v>
      </c>
      <c r="L23" s="177"/>
      <c r="M23" s="178"/>
      <c r="N23" s="179"/>
    </row>
    <row r="24" ht="20" customHeight="1" spans="1:14">
      <c r="A24" s="26"/>
      <c r="B24" s="27"/>
      <c r="C24" s="163"/>
      <c r="D24" s="130" t="s">
        <v>495</v>
      </c>
      <c r="E24" s="130"/>
      <c r="F24" s="130"/>
      <c r="G24" s="164" t="s">
        <v>259</v>
      </c>
      <c r="H24" s="164" t="s">
        <v>496</v>
      </c>
      <c r="I24" s="176">
        <v>5</v>
      </c>
      <c r="J24" s="177"/>
      <c r="K24" s="176">
        <v>5</v>
      </c>
      <c r="L24" s="177"/>
      <c r="M24" s="27"/>
      <c r="N24" s="27"/>
    </row>
    <row r="25" ht="20" customHeight="1" spans="1:14">
      <c r="A25" s="26"/>
      <c r="B25" s="160" t="s">
        <v>188</v>
      </c>
      <c r="C25" s="163" t="s">
        <v>73</v>
      </c>
      <c r="D25" s="165" t="s">
        <v>497</v>
      </c>
      <c r="E25" s="166"/>
      <c r="F25" s="167"/>
      <c r="G25" s="164">
        <v>85</v>
      </c>
      <c r="H25" s="164">
        <v>85</v>
      </c>
      <c r="I25" s="176">
        <v>5</v>
      </c>
      <c r="J25" s="177"/>
      <c r="K25" s="176">
        <v>5</v>
      </c>
      <c r="L25" s="177"/>
      <c r="M25" s="178"/>
      <c r="N25" s="179"/>
    </row>
    <row r="26" ht="20" customHeight="1" spans="1:14">
      <c r="A26" s="26"/>
      <c r="B26" s="162"/>
      <c r="C26" s="27" t="s">
        <v>75</v>
      </c>
      <c r="D26" s="168" t="s">
        <v>498</v>
      </c>
      <c r="E26" s="169"/>
      <c r="F26" s="170"/>
      <c r="G26" s="164" t="s">
        <v>228</v>
      </c>
      <c r="H26" s="164" t="s">
        <v>228</v>
      </c>
      <c r="I26" s="180">
        <v>5</v>
      </c>
      <c r="J26" s="181"/>
      <c r="K26" s="180">
        <v>5</v>
      </c>
      <c r="L26" s="181"/>
      <c r="M26" s="27"/>
      <c r="N26" s="27"/>
    </row>
    <row r="27" ht="20" customHeight="1" spans="1:14">
      <c r="A27" s="26"/>
      <c r="B27" s="162"/>
      <c r="C27" s="27" t="s">
        <v>76</v>
      </c>
      <c r="D27" s="165" t="s">
        <v>499</v>
      </c>
      <c r="E27" s="166"/>
      <c r="F27" s="167"/>
      <c r="G27" s="164" t="s">
        <v>259</v>
      </c>
      <c r="H27" s="164" t="s">
        <v>496</v>
      </c>
      <c r="I27" s="180">
        <v>10</v>
      </c>
      <c r="J27" s="181"/>
      <c r="K27" s="180">
        <v>10</v>
      </c>
      <c r="L27" s="181"/>
      <c r="M27" s="27"/>
      <c r="N27" s="27"/>
    </row>
    <row r="28" ht="20" customHeight="1" spans="1:14">
      <c r="A28" s="26"/>
      <c r="B28" s="163"/>
      <c r="C28" s="160" t="s">
        <v>500</v>
      </c>
      <c r="D28" s="171" t="s">
        <v>501</v>
      </c>
      <c r="E28" s="172"/>
      <c r="F28" s="173"/>
      <c r="G28" s="164" t="s">
        <v>403</v>
      </c>
      <c r="H28" s="164" t="s">
        <v>403</v>
      </c>
      <c r="I28" s="180">
        <v>10</v>
      </c>
      <c r="J28" s="181"/>
      <c r="K28" s="180">
        <v>10</v>
      </c>
      <c r="L28" s="181"/>
      <c r="M28" s="27"/>
      <c r="N28" s="27"/>
    </row>
    <row r="29" ht="20" customHeight="1" spans="1:14">
      <c r="A29" s="26"/>
      <c r="B29" s="27" t="s">
        <v>199</v>
      </c>
      <c r="C29" s="174" t="s">
        <v>200</v>
      </c>
      <c r="D29" s="171" t="s">
        <v>502</v>
      </c>
      <c r="E29" s="172"/>
      <c r="F29" s="173"/>
      <c r="G29" s="164" t="s">
        <v>396</v>
      </c>
      <c r="H29" s="164" t="s">
        <v>396</v>
      </c>
      <c r="I29" s="180">
        <v>10</v>
      </c>
      <c r="J29" s="181"/>
      <c r="K29" s="180">
        <v>10</v>
      </c>
      <c r="L29" s="181"/>
      <c r="M29" s="27"/>
      <c r="N29" s="27"/>
    </row>
    <row r="30" ht="20" customHeight="1" spans="1:14">
      <c r="A30" s="29" t="s">
        <v>202</v>
      </c>
      <c r="B30" s="29"/>
      <c r="C30" s="29"/>
      <c r="D30" s="29"/>
      <c r="E30" s="29"/>
      <c r="F30" s="29"/>
      <c r="G30" s="29"/>
      <c r="H30" s="29"/>
      <c r="I30" s="29">
        <v>100</v>
      </c>
      <c r="J30" s="29"/>
      <c r="K30" s="29">
        <f>SUM(K13:L29)+N6</f>
        <v>100</v>
      </c>
      <c r="L30" s="29"/>
      <c r="M30" s="33"/>
      <c r="N30" s="33"/>
    </row>
    <row r="31" ht="20" customHeight="1" spans="1:14">
      <c r="A31" s="16" t="s">
        <v>250</v>
      </c>
      <c r="B31" s="17" t="s">
        <v>251</v>
      </c>
      <c r="C31" s="18"/>
      <c r="D31" s="18"/>
      <c r="E31" s="18"/>
      <c r="F31" s="18"/>
      <c r="G31" s="18"/>
      <c r="H31" s="18"/>
      <c r="I31" s="18"/>
      <c r="J31" s="18"/>
      <c r="K31" s="18"/>
      <c r="L31" s="18"/>
      <c r="M31" s="18"/>
      <c r="N31" s="20"/>
    </row>
    <row r="32" spans="1:14">
      <c r="A32" s="30" t="s">
        <v>203</v>
      </c>
      <c r="B32" s="30"/>
      <c r="C32" s="30"/>
      <c r="D32" s="30"/>
      <c r="E32" s="30"/>
      <c r="F32" s="30"/>
      <c r="G32" s="30"/>
      <c r="H32" s="30"/>
      <c r="I32" s="30"/>
      <c r="J32" s="30"/>
      <c r="K32" s="30"/>
      <c r="L32" s="30"/>
      <c r="M32" s="30"/>
      <c r="N32" s="30"/>
    </row>
    <row r="33" spans="1:14">
      <c r="A33" s="30" t="s">
        <v>204</v>
      </c>
      <c r="B33" s="30"/>
      <c r="C33" s="30"/>
      <c r="D33" s="30"/>
      <c r="E33" s="30"/>
      <c r="F33" s="30"/>
      <c r="G33" s="30"/>
      <c r="H33" s="30"/>
      <c r="I33" s="30"/>
      <c r="J33" s="30"/>
      <c r="K33" s="30"/>
      <c r="L33" s="30"/>
      <c r="M33" s="30"/>
      <c r="N33" s="30"/>
    </row>
    <row r="34" spans="1:14">
      <c r="A34" s="30" t="s">
        <v>205</v>
      </c>
      <c r="B34" s="30"/>
      <c r="C34" s="30"/>
      <c r="D34" s="30"/>
      <c r="E34" s="30"/>
      <c r="F34" s="30"/>
      <c r="G34" s="30"/>
      <c r="H34" s="30"/>
      <c r="I34" s="30"/>
      <c r="J34" s="30"/>
      <c r="K34" s="30"/>
      <c r="L34" s="30"/>
      <c r="M34" s="30"/>
      <c r="N34" s="30"/>
    </row>
  </sheetData>
  <mergeCells count="12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32:N32"/>
    <mergeCell ref="A33:N33"/>
    <mergeCell ref="A34:N34"/>
    <mergeCell ref="A10:A11"/>
    <mergeCell ref="A12:A29"/>
    <mergeCell ref="B13:B24"/>
    <mergeCell ref="B25:B28"/>
    <mergeCell ref="C13:C17"/>
    <mergeCell ref="C18:C21"/>
    <mergeCell ref="C22:C24"/>
    <mergeCell ref="E4:E5"/>
    <mergeCell ref="N4:N5"/>
    <mergeCell ref="A4:B9"/>
    <mergeCell ref="C4:D5"/>
    <mergeCell ref="F4:G5"/>
    <mergeCell ref="H4:I5"/>
    <mergeCell ref="J4:K5"/>
    <mergeCell ref="L4:M5"/>
  </mergeCells>
  <pageMargins left="0.590277777777778" right="0.275" top="0.314583333333333" bottom="0.196527777777778" header="0.236111111111111"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P12" sqref="P12"/>
    </sheetView>
  </sheetViews>
  <sheetFormatPr defaultColWidth="9" defaultRowHeight="13.5"/>
  <cols>
    <col min="1" max="13" width="9" style="90"/>
    <col min="14" max="14" width="12.125" style="90" customWidth="1"/>
    <col min="15" max="16384" width="9" style="90"/>
  </cols>
  <sheetData>
    <row r="1" ht="42" customHeight="1" spans="1:14">
      <c r="A1" s="91" t="s">
        <v>147</v>
      </c>
      <c r="B1" s="91"/>
      <c r="C1" s="91"/>
      <c r="D1" s="91"/>
      <c r="E1" s="91"/>
      <c r="F1" s="91"/>
      <c r="G1" s="91"/>
      <c r="H1" s="91"/>
      <c r="I1" s="91"/>
      <c r="J1" s="91"/>
      <c r="K1" s="91"/>
      <c r="L1" s="91"/>
      <c r="M1" s="91"/>
      <c r="N1" s="91"/>
    </row>
    <row r="2" ht="15" customHeight="1" spans="1:14">
      <c r="A2" s="92" t="s">
        <v>107</v>
      </c>
      <c r="B2" s="92"/>
      <c r="C2" s="92" t="s">
        <v>503</v>
      </c>
      <c r="D2" s="92"/>
      <c r="E2" s="92"/>
      <c r="F2" s="92"/>
      <c r="G2" s="92"/>
      <c r="H2" s="92"/>
      <c r="I2" s="92"/>
      <c r="J2" s="92"/>
      <c r="K2" s="92"/>
      <c r="L2" s="92"/>
      <c r="M2" s="92"/>
      <c r="N2" s="92"/>
    </row>
    <row r="3" ht="15" customHeight="1" spans="1:14">
      <c r="A3" s="92" t="s">
        <v>108</v>
      </c>
      <c r="B3" s="92"/>
      <c r="C3" s="92" t="s">
        <v>149</v>
      </c>
      <c r="D3" s="92"/>
      <c r="E3" s="92"/>
      <c r="F3" s="92"/>
      <c r="G3" s="92"/>
      <c r="H3" s="92" t="s">
        <v>150</v>
      </c>
      <c r="I3" s="92"/>
      <c r="J3" s="92" t="s">
        <v>7</v>
      </c>
      <c r="K3" s="92"/>
      <c r="L3" s="92"/>
      <c r="M3" s="92"/>
      <c r="N3" s="92"/>
    </row>
    <row r="4" ht="15" customHeight="1" spans="1:14">
      <c r="A4" s="92" t="s">
        <v>109</v>
      </c>
      <c r="B4" s="92"/>
      <c r="C4" s="92"/>
      <c r="D4" s="92"/>
      <c r="E4" s="92" t="s">
        <v>9</v>
      </c>
      <c r="F4" s="92" t="s">
        <v>151</v>
      </c>
      <c r="G4" s="92"/>
      <c r="H4" s="92" t="s">
        <v>152</v>
      </c>
      <c r="I4" s="92"/>
      <c r="J4" s="92" t="s">
        <v>13</v>
      </c>
      <c r="K4" s="92"/>
      <c r="L4" s="92" t="s">
        <v>153</v>
      </c>
      <c r="M4" s="92"/>
      <c r="N4" s="92" t="s">
        <v>14</v>
      </c>
    </row>
    <row r="5" ht="15" customHeight="1" spans="1:14">
      <c r="A5" s="92"/>
      <c r="B5" s="92"/>
      <c r="C5" s="92"/>
      <c r="D5" s="92"/>
      <c r="E5" s="92"/>
      <c r="F5" s="92"/>
      <c r="G5" s="92"/>
      <c r="H5" s="92"/>
      <c r="I5" s="92"/>
      <c r="J5" s="92"/>
      <c r="K5" s="92"/>
      <c r="L5" s="92"/>
      <c r="M5" s="92"/>
      <c r="N5" s="92"/>
    </row>
    <row r="6" ht="15" customHeight="1" spans="1:14">
      <c r="A6" s="92"/>
      <c r="B6" s="92"/>
      <c r="C6" s="95" t="s">
        <v>154</v>
      </c>
      <c r="D6" s="95"/>
      <c r="E6" s="92"/>
      <c r="F6" s="92">
        <v>122.8</v>
      </c>
      <c r="G6" s="92"/>
      <c r="H6" s="92">
        <v>122.8</v>
      </c>
      <c r="I6" s="92"/>
      <c r="J6" s="92">
        <v>10</v>
      </c>
      <c r="K6" s="92"/>
      <c r="L6" s="147">
        <v>1</v>
      </c>
      <c r="M6" s="92"/>
      <c r="N6" s="92">
        <v>10</v>
      </c>
    </row>
    <row r="7" ht="15" customHeight="1" spans="1:14">
      <c r="A7" s="92"/>
      <c r="B7" s="92"/>
      <c r="C7" s="92" t="s">
        <v>155</v>
      </c>
      <c r="D7" s="92"/>
      <c r="E7" s="92"/>
      <c r="F7" s="92">
        <v>122.8</v>
      </c>
      <c r="G7" s="92"/>
      <c r="H7" s="92">
        <v>122.8</v>
      </c>
      <c r="I7" s="92"/>
      <c r="J7" s="92" t="s">
        <v>17</v>
      </c>
      <c r="K7" s="92"/>
      <c r="L7" s="147">
        <f>H7/F7</f>
        <v>1</v>
      </c>
      <c r="M7" s="92"/>
      <c r="N7" s="92" t="s">
        <v>17</v>
      </c>
    </row>
    <row r="8" ht="15" customHeight="1" spans="1:14">
      <c r="A8" s="92"/>
      <c r="B8" s="92"/>
      <c r="C8" s="92" t="s">
        <v>156</v>
      </c>
      <c r="D8" s="92"/>
      <c r="E8" s="92"/>
      <c r="F8" s="92"/>
      <c r="G8" s="92"/>
      <c r="H8" s="92"/>
      <c r="I8" s="92"/>
      <c r="J8" s="92" t="s">
        <v>17</v>
      </c>
      <c r="K8" s="92"/>
      <c r="L8" s="92"/>
      <c r="M8" s="92"/>
      <c r="N8" s="92" t="s">
        <v>17</v>
      </c>
    </row>
    <row r="9" ht="15" customHeight="1" spans="1:14">
      <c r="A9" s="92"/>
      <c r="B9" s="92"/>
      <c r="C9" s="92" t="s">
        <v>117</v>
      </c>
      <c r="D9" s="92"/>
      <c r="E9" s="92"/>
      <c r="F9" s="92"/>
      <c r="G9" s="92"/>
      <c r="H9" s="92"/>
      <c r="I9" s="92"/>
      <c r="J9" s="92" t="s">
        <v>17</v>
      </c>
      <c r="K9" s="92"/>
      <c r="L9" s="92"/>
      <c r="M9" s="92"/>
      <c r="N9" s="92" t="s">
        <v>17</v>
      </c>
    </row>
    <row r="10" ht="15" customHeight="1" spans="1:14">
      <c r="A10" s="92" t="s">
        <v>157</v>
      </c>
      <c r="B10" s="92" t="s">
        <v>20</v>
      </c>
      <c r="C10" s="92"/>
      <c r="D10" s="92"/>
      <c r="E10" s="92"/>
      <c r="F10" s="92"/>
      <c r="G10" s="92"/>
      <c r="H10" s="92" t="s">
        <v>158</v>
      </c>
      <c r="I10" s="92"/>
      <c r="J10" s="92"/>
      <c r="K10" s="92"/>
      <c r="L10" s="92"/>
      <c r="M10" s="92"/>
      <c r="N10" s="92"/>
    </row>
    <row r="11" ht="81.95" customHeight="1" spans="1:14">
      <c r="A11" s="92"/>
      <c r="B11" s="96" t="s">
        <v>504</v>
      </c>
      <c r="C11" s="97"/>
      <c r="D11" s="97"/>
      <c r="E11" s="97"/>
      <c r="F11" s="97"/>
      <c r="G11" s="98"/>
      <c r="H11" s="96" t="s">
        <v>504</v>
      </c>
      <c r="I11" s="97"/>
      <c r="J11" s="97"/>
      <c r="K11" s="97"/>
      <c r="L11" s="97"/>
      <c r="M11" s="97"/>
      <c r="N11" s="98"/>
    </row>
    <row r="12" ht="27.95" customHeight="1" spans="1:14">
      <c r="A12" s="121" t="s">
        <v>161</v>
      </c>
      <c r="B12" s="100" t="s">
        <v>35</v>
      </c>
      <c r="C12" s="100" t="s">
        <v>36</v>
      </c>
      <c r="D12" s="100" t="s">
        <v>37</v>
      </c>
      <c r="E12" s="100"/>
      <c r="F12" s="100"/>
      <c r="G12" s="100" t="s">
        <v>38</v>
      </c>
      <c r="H12" s="100" t="s">
        <v>39</v>
      </c>
      <c r="I12" s="100" t="s">
        <v>13</v>
      </c>
      <c r="J12" s="100"/>
      <c r="K12" s="100" t="s">
        <v>14</v>
      </c>
      <c r="L12" s="100"/>
      <c r="M12" s="100" t="s">
        <v>40</v>
      </c>
      <c r="N12" s="100"/>
    </row>
    <row r="13" ht="15" customHeight="1" spans="1:14">
      <c r="A13" s="121"/>
      <c r="B13" s="103" t="s">
        <v>162</v>
      </c>
      <c r="C13" s="100" t="s">
        <v>163</v>
      </c>
      <c r="D13" s="122" t="s">
        <v>505</v>
      </c>
      <c r="E13" s="123"/>
      <c r="F13" s="124"/>
      <c r="G13" s="100">
        <v>96</v>
      </c>
      <c r="H13" s="100">
        <v>96</v>
      </c>
      <c r="I13" s="100">
        <v>10</v>
      </c>
      <c r="J13" s="100"/>
      <c r="K13" s="100">
        <v>10</v>
      </c>
      <c r="L13" s="100"/>
      <c r="M13" s="117"/>
      <c r="N13" s="118"/>
    </row>
    <row r="14" ht="15" customHeight="1" spans="1:14">
      <c r="A14" s="121"/>
      <c r="B14" s="125"/>
      <c r="C14" s="100" t="s">
        <v>169</v>
      </c>
      <c r="D14" s="126" t="s">
        <v>506</v>
      </c>
      <c r="E14" s="127"/>
      <c r="F14" s="128"/>
      <c r="G14" s="129" t="s">
        <v>46</v>
      </c>
      <c r="H14" s="129" t="s">
        <v>46</v>
      </c>
      <c r="I14" s="100">
        <v>10</v>
      </c>
      <c r="J14" s="100"/>
      <c r="K14" s="100">
        <v>10</v>
      </c>
      <c r="L14" s="100"/>
      <c r="M14" s="100"/>
      <c r="N14" s="100"/>
    </row>
    <row r="15" ht="15" customHeight="1" spans="1:14">
      <c r="A15" s="121"/>
      <c r="B15" s="125"/>
      <c r="C15" s="100" t="s">
        <v>178</v>
      </c>
      <c r="D15" s="130" t="s">
        <v>507</v>
      </c>
      <c r="E15" s="130"/>
      <c r="F15" s="130"/>
      <c r="G15" s="129" t="s">
        <v>166</v>
      </c>
      <c r="H15" s="129" t="s">
        <v>166</v>
      </c>
      <c r="I15" s="100">
        <v>15</v>
      </c>
      <c r="J15" s="100"/>
      <c r="K15" s="100">
        <v>15</v>
      </c>
      <c r="L15" s="100"/>
      <c r="M15" s="100"/>
      <c r="N15" s="100"/>
    </row>
    <row r="16" ht="15" customHeight="1" spans="1:14">
      <c r="A16" s="121"/>
      <c r="B16" s="104"/>
      <c r="C16" s="100" t="s">
        <v>182</v>
      </c>
      <c r="D16" s="131" t="s">
        <v>211</v>
      </c>
      <c r="E16" s="132"/>
      <c r="F16" s="133"/>
      <c r="G16" s="134" t="s">
        <v>80</v>
      </c>
      <c r="H16" s="134" t="s">
        <v>80</v>
      </c>
      <c r="I16" s="100">
        <v>15</v>
      </c>
      <c r="J16" s="100"/>
      <c r="K16" s="100">
        <v>15</v>
      </c>
      <c r="L16" s="100"/>
      <c r="M16" s="117"/>
      <c r="N16" s="118"/>
    </row>
    <row r="17" ht="15" customHeight="1" spans="1:14">
      <c r="A17" s="121"/>
      <c r="B17" s="103" t="s">
        <v>188</v>
      </c>
      <c r="C17" s="100" t="s">
        <v>73</v>
      </c>
      <c r="D17" s="135" t="s">
        <v>508</v>
      </c>
      <c r="E17" s="136"/>
      <c r="F17" s="137"/>
      <c r="G17" s="102" t="s">
        <v>80</v>
      </c>
      <c r="H17" s="102" t="s">
        <v>80</v>
      </c>
      <c r="I17" s="100">
        <v>5</v>
      </c>
      <c r="J17" s="100"/>
      <c r="K17" s="100">
        <v>5</v>
      </c>
      <c r="L17" s="100"/>
      <c r="M17" s="100"/>
      <c r="N17" s="100"/>
    </row>
    <row r="18" ht="15" customHeight="1" spans="1:14">
      <c r="A18" s="121"/>
      <c r="B18" s="125"/>
      <c r="C18" s="138" t="s">
        <v>75</v>
      </c>
      <c r="D18" s="122" t="s">
        <v>509</v>
      </c>
      <c r="E18" s="123"/>
      <c r="F18" s="124"/>
      <c r="G18" s="102" t="s">
        <v>80</v>
      </c>
      <c r="H18" s="102" t="s">
        <v>80</v>
      </c>
      <c r="I18" s="100">
        <v>5</v>
      </c>
      <c r="J18" s="100"/>
      <c r="K18" s="100">
        <v>5</v>
      </c>
      <c r="L18" s="100"/>
      <c r="M18" s="117"/>
      <c r="N18" s="118"/>
    </row>
    <row r="19" ht="15" customHeight="1" spans="1:14">
      <c r="A19" s="121"/>
      <c r="B19" s="125"/>
      <c r="C19" s="138" t="s">
        <v>76</v>
      </c>
      <c r="D19" s="139" t="s">
        <v>510</v>
      </c>
      <c r="E19" s="140"/>
      <c r="F19" s="141"/>
      <c r="G19" s="102" t="s">
        <v>80</v>
      </c>
      <c r="H19" s="102" t="s">
        <v>80</v>
      </c>
      <c r="I19" s="100">
        <v>4</v>
      </c>
      <c r="J19" s="100"/>
      <c r="K19" s="100">
        <v>4</v>
      </c>
      <c r="L19" s="100"/>
      <c r="M19" s="100"/>
      <c r="N19" s="100"/>
    </row>
    <row r="20" ht="15" customHeight="1" spans="1:14">
      <c r="A20" s="121"/>
      <c r="B20" s="125"/>
      <c r="C20" s="103" t="s">
        <v>500</v>
      </c>
      <c r="D20" s="122" t="s">
        <v>511</v>
      </c>
      <c r="E20" s="123"/>
      <c r="F20" s="124"/>
      <c r="G20" s="108">
        <v>1</v>
      </c>
      <c r="H20" s="108">
        <v>1</v>
      </c>
      <c r="I20" s="100">
        <v>4</v>
      </c>
      <c r="J20" s="100"/>
      <c r="K20" s="100">
        <v>4</v>
      </c>
      <c r="L20" s="100"/>
      <c r="M20" s="117"/>
      <c r="N20" s="118"/>
    </row>
    <row r="21" ht="15" customHeight="1" spans="1:14">
      <c r="A21" s="121"/>
      <c r="B21" s="125"/>
      <c r="C21" s="125"/>
      <c r="D21" s="139" t="s">
        <v>245</v>
      </c>
      <c r="E21" s="140"/>
      <c r="F21" s="141"/>
      <c r="G21" s="102" t="s">
        <v>52</v>
      </c>
      <c r="H21" s="102" t="s">
        <v>52</v>
      </c>
      <c r="I21" s="100">
        <v>4</v>
      </c>
      <c r="J21" s="100"/>
      <c r="K21" s="100">
        <v>4</v>
      </c>
      <c r="L21" s="100"/>
      <c r="M21" s="100"/>
      <c r="N21" s="100"/>
    </row>
    <row r="22" ht="15" customHeight="1" spans="1:14">
      <c r="A22" s="121"/>
      <c r="B22" s="125"/>
      <c r="C22" s="125"/>
      <c r="D22" s="122" t="s">
        <v>246</v>
      </c>
      <c r="E22" s="123"/>
      <c r="F22" s="124"/>
      <c r="G22" s="102" t="s">
        <v>247</v>
      </c>
      <c r="H22" s="102" t="s">
        <v>247</v>
      </c>
      <c r="I22" s="100">
        <v>4</v>
      </c>
      <c r="J22" s="100"/>
      <c r="K22" s="100">
        <v>4</v>
      </c>
      <c r="L22" s="100"/>
      <c r="M22" s="117"/>
      <c r="N22" s="118"/>
    </row>
    <row r="23" ht="15" customHeight="1" spans="1:14">
      <c r="A23" s="121"/>
      <c r="B23" s="104"/>
      <c r="C23" s="104"/>
      <c r="D23" s="122" t="s">
        <v>248</v>
      </c>
      <c r="E23" s="123"/>
      <c r="F23" s="124"/>
      <c r="G23" s="142" t="s">
        <v>52</v>
      </c>
      <c r="H23" s="142" t="s">
        <v>52</v>
      </c>
      <c r="I23" s="100">
        <v>4</v>
      </c>
      <c r="J23" s="100"/>
      <c r="K23" s="100">
        <v>4</v>
      </c>
      <c r="L23" s="100"/>
      <c r="M23" s="100"/>
      <c r="N23" s="100"/>
    </row>
    <row r="24" ht="15" customHeight="1" spans="1:14">
      <c r="A24" s="121"/>
      <c r="B24" s="103" t="s">
        <v>199</v>
      </c>
      <c r="C24" s="143" t="s">
        <v>200</v>
      </c>
      <c r="D24" s="122" t="s">
        <v>98</v>
      </c>
      <c r="E24" s="123"/>
      <c r="F24" s="124"/>
      <c r="G24" s="144" t="s">
        <v>46</v>
      </c>
      <c r="H24" s="144" t="s">
        <v>46</v>
      </c>
      <c r="I24" s="100">
        <v>10</v>
      </c>
      <c r="J24" s="100"/>
      <c r="K24" s="100">
        <v>10</v>
      </c>
      <c r="L24" s="100"/>
      <c r="M24" s="117"/>
      <c r="N24" s="118"/>
    </row>
    <row r="25" ht="15" customHeight="1" spans="1:14">
      <c r="A25" s="100" t="s">
        <v>202</v>
      </c>
      <c r="B25" s="100"/>
      <c r="C25" s="100"/>
      <c r="D25" s="100"/>
      <c r="E25" s="100"/>
      <c r="F25" s="100"/>
      <c r="G25" s="100"/>
      <c r="H25" s="100"/>
      <c r="I25" s="100">
        <v>100</v>
      </c>
      <c r="J25" s="100"/>
      <c r="K25" s="100">
        <v>100</v>
      </c>
      <c r="L25" s="100"/>
      <c r="M25" s="119"/>
      <c r="N25" s="119"/>
    </row>
    <row r="26" ht="15" customHeight="1" spans="1:14">
      <c r="A26" s="110" t="s">
        <v>250</v>
      </c>
      <c r="B26" s="145" t="s">
        <v>251</v>
      </c>
      <c r="C26" s="146"/>
      <c r="D26" s="146"/>
      <c r="E26" s="146"/>
      <c r="F26" s="146"/>
      <c r="G26" s="146"/>
      <c r="H26" s="146"/>
      <c r="I26" s="146"/>
      <c r="J26" s="146"/>
      <c r="K26" s="146"/>
      <c r="L26" s="146"/>
      <c r="M26" s="146"/>
      <c r="N26" s="148"/>
    </row>
    <row r="27" ht="15" customHeight="1" spans="1:14">
      <c r="A27" s="113" t="s">
        <v>203</v>
      </c>
      <c r="B27" s="113"/>
      <c r="C27" s="113"/>
      <c r="D27" s="113"/>
      <c r="E27" s="113"/>
      <c r="F27" s="113"/>
      <c r="G27" s="113"/>
      <c r="H27" s="113"/>
      <c r="I27" s="113"/>
      <c r="J27" s="113"/>
      <c r="K27" s="113"/>
      <c r="L27" s="113"/>
      <c r="M27" s="113"/>
      <c r="N27" s="113"/>
    </row>
    <row r="28" ht="15" customHeight="1" spans="1:14">
      <c r="A28" s="113" t="s">
        <v>204</v>
      </c>
      <c r="B28" s="113"/>
      <c r="C28" s="113"/>
      <c r="D28" s="113"/>
      <c r="E28" s="113"/>
      <c r="F28" s="113"/>
      <c r="G28" s="113"/>
      <c r="H28" s="113"/>
      <c r="I28" s="113"/>
      <c r="J28" s="113"/>
      <c r="K28" s="113"/>
      <c r="L28" s="113"/>
      <c r="M28" s="113"/>
      <c r="N28" s="113"/>
    </row>
    <row r="29" ht="15" customHeight="1" spans="1:14">
      <c r="A29" s="113" t="s">
        <v>205</v>
      </c>
      <c r="B29" s="113"/>
      <c r="C29" s="113"/>
      <c r="D29" s="113"/>
      <c r="E29" s="113"/>
      <c r="F29" s="113"/>
      <c r="G29" s="113"/>
      <c r="H29" s="113"/>
      <c r="I29" s="113"/>
      <c r="J29" s="113"/>
      <c r="K29" s="113"/>
      <c r="L29" s="113"/>
      <c r="M29" s="113"/>
      <c r="N29" s="113"/>
    </row>
    <row r="30" ht="15" customHeight="1"/>
    <row r="31" ht="15" customHeight="1"/>
    <row r="32" ht="15" customHeight="1"/>
    <row r="33" ht="15" customHeight="1"/>
    <row r="34" ht="15" customHeight="1"/>
    <row r="36" customHeight="1"/>
    <row r="37" ht="51.95" customHeight="1"/>
    <row r="38" ht="41.1" customHeight="1"/>
    <row r="39" ht="15.95" customHeight="1"/>
  </sheetData>
  <mergeCells count="104">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6"/>
    <mergeCell ref="B17:B23"/>
    <mergeCell ref="C20:C23"/>
    <mergeCell ref="E4:E5"/>
    <mergeCell ref="N4:N5"/>
    <mergeCell ref="F4:G5"/>
    <mergeCell ref="H4:I5"/>
    <mergeCell ref="J4:K5"/>
    <mergeCell ref="L4:M5"/>
    <mergeCell ref="A4:B9"/>
    <mergeCell ref="C4:D5"/>
  </mergeCells>
  <printOptions horizontalCentered="1"/>
  <pageMargins left="0.590277777777778" right="0.748031496062992" top="0.472222222222222" bottom="0.393055555555556" header="0.314583333333333" footer="0.275"/>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O22" sqref="O22"/>
    </sheetView>
  </sheetViews>
  <sheetFormatPr defaultColWidth="9" defaultRowHeight="13.5"/>
  <cols>
    <col min="1" max="1" width="5.25" style="90" customWidth="1"/>
    <col min="2" max="2" width="9" style="90"/>
    <col min="3" max="3" width="13.375" style="90" customWidth="1"/>
    <col min="4" max="4" width="9" style="90"/>
    <col min="5" max="5" width="12.375" style="90" customWidth="1"/>
    <col min="6" max="6" width="2.375" style="90" customWidth="1"/>
    <col min="7" max="7" width="17.375" style="90" customWidth="1"/>
    <col min="8" max="8" width="12.75" style="90" customWidth="1"/>
    <col min="9" max="9" width="10.625" style="90" customWidth="1"/>
    <col min="10" max="10" width="0.875" style="90" customWidth="1"/>
    <col min="11" max="11" width="12.375" style="90" customWidth="1"/>
    <col min="12" max="12" width="1" style="90" customWidth="1"/>
    <col min="13" max="13" width="6.875" style="90" customWidth="1"/>
    <col min="14" max="14" width="12.875" style="90" customWidth="1"/>
    <col min="15" max="16384" width="9" style="90"/>
  </cols>
  <sheetData>
    <row r="1" ht="42" customHeight="1" spans="1:14">
      <c r="A1" s="91" t="s">
        <v>147</v>
      </c>
      <c r="B1" s="91"/>
      <c r="C1" s="91"/>
      <c r="D1" s="91"/>
      <c r="E1" s="91"/>
      <c r="F1" s="91"/>
      <c r="G1" s="91"/>
      <c r="H1" s="91"/>
      <c r="I1" s="91"/>
      <c r="J1" s="91"/>
      <c r="K1" s="91"/>
      <c r="L1" s="91"/>
      <c r="M1" s="91"/>
      <c r="N1" s="91"/>
    </row>
    <row r="2" ht="15" customHeight="1" spans="1:14">
      <c r="A2" s="92" t="s">
        <v>107</v>
      </c>
      <c r="B2" s="92"/>
      <c r="C2" s="93" t="s">
        <v>512</v>
      </c>
      <c r="D2" s="94"/>
      <c r="E2" s="94"/>
      <c r="F2" s="94"/>
      <c r="G2" s="94"/>
      <c r="H2" s="94"/>
      <c r="I2" s="94"/>
      <c r="J2" s="94"/>
      <c r="K2" s="94"/>
      <c r="L2" s="94"/>
      <c r="M2" s="94"/>
      <c r="N2" s="114"/>
    </row>
    <row r="3" ht="15" customHeight="1" spans="1:14">
      <c r="A3" s="92" t="s">
        <v>108</v>
      </c>
      <c r="B3" s="92"/>
      <c r="C3" s="92" t="s">
        <v>149</v>
      </c>
      <c r="D3" s="92"/>
      <c r="E3" s="92"/>
      <c r="F3" s="92"/>
      <c r="G3" s="92"/>
      <c r="H3" s="92" t="s">
        <v>150</v>
      </c>
      <c r="I3" s="92"/>
      <c r="J3" s="92" t="s">
        <v>7</v>
      </c>
      <c r="K3" s="92"/>
      <c r="L3" s="92"/>
      <c r="M3" s="92"/>
      <c r="N3" s="92"/>
    </row>
    <row r="4" ht="15" customHeight="1" spans="1:14">
      <c r="A4" s="92" t="s">
        <v>109</v>
      </c>
      <c r="B4" s="92"/>
      <c r="C4" s="92"/>
      <c r="D4" s="92"/>
      <c r="E4" s="92" t="s">
        <v>9</v>
      </c>
      <c r="F4" s="92" t="s">
        <v>151</v>
      </c>
      <c r="G4" s="92"/>
      <c r="H4" s="92" t="s">
        <v>152</v>
      </c>
      <c r="I4" s="92"/>
      <c r="J4" s="92" t="s">
        <v>13</v>
      </c>
      <c r="K4" s="92"/>
      <c r="L4" s="92" t="s">
        <v>153</v>
      </c>
      <c r="M4" s="92"/>
      <c r="N4" s="92" t="s">
        <v>14</v>
      </c>
    </row>
    <row r="5" ht="15" customHeight="1" spans="1:14">
      <c r="A5" s="92"/>
      <c r="B5" s="92"/>
      <c r="C5" s="92"/>
      <c r="D5" s="92"/>
      <c r="E5" s="92"/>
      <c r="F5" s="92"/>
      <c r="G5" s="92"/>
      <c r="H5" s="92"/>
      <c r="I5" s="92"/>
      <c r="J5" s="92"/>
      <c r="K5" s="92"/>
      <c r="L5" s="92"/>
      <c r="M5" s="92"/>
      <c r="N5" s="92"/>
    </row>
    <row r="6" ht="15" customHeight="1" spans="1:14">
      <c r="A6" s="92"/>
      <c r="B6" s="92"/>
      <c r="C6" s="95" t="s">
        <v>154</v>
      </c>
      <c r="D6" s="95"/>
      <c r="E6" s="92"/>
      <c r="F6" s="92">
        <v>61.44</v>
      </c>
      <c r="G6" s="92"/>
      <c r="H6" s="92">
        <v>61.44</v>
      </c>
      <c r="I6" s="92"/>
      <c r="J6" s="92">
        <v>10</v>
      </c>
      <c r="K6" s="92"/>
      <c r="L6" s="115" t="s">
        <v>481</v>
      </c>
      <c r="M6" s="116"/>
      <c r="N6" s="92">
        <v>10</v>
      </c>
    </row>
    <row r="7" ht="15" customHeight="1" spans="1:14">
      <c r="A7" s="92"/>
      <c r="B7" s="92"/>
      <c r="C7" s="92" t="s">
        <v>155</v>
      </c>
      <c r="D7" s="92"/>
      <c r="E7" s="92"/>
      <c r="F7" s="92">
        <v>61.44</v>
      </c>
      <c r="G7" s="92"/>
      <c r="H7" s="92">
        <v>61.44</v>
      </c>
      <c r="I7" s="92"/>
      <c r="J7" s="92" t="s">
        <v>17</v>
      </c>
      <c r="K7" s="92"/>
      <c r="L7" s="115" t="s">
        <v>481</v>
      </c>
      <c r="M7" s="116"/>
      <c r="N7" s="92" t="s">
        <v>17</v>
      </c>
    </row>
    <row r="8" ht="15" customHeight="1" spans="1:14">
      <c r="A8" s="92"/>
      <c r="B8" s="92"/>
      <c r="C8" s="92" t="s">
        <v>156</v>
      </c>
      <c r="D8" s="92"/>
      <c r="E8" s="92"/>
      <c r="F8" s="92"/>
      <c r="G8" s="92"/>
      <c r="H8" s="92"/>
      <c r="I8" s="92"/>
      <c r="J8" s="92" t="s">
        <v>17</v>
      </c>
      <c r="K8" s="92"/>
      <c r="L8" s="92"/>
      <c r="M8" s="92"/>
      <c r="N8" s="92" t="s">
        <v>17</v>
      </c>
    </row>
    <row r="9" ht="15" customHeight="1" spans="1:14">
      <c r="A9" s="92"/>
      <c r="B9" s="92"/>
      <c r="C9" s="92" t="s">
        <v>117</v>
      </c>
      <c r="D9" s="92"/>
      <c r="E9" s="92"/>
      <c r="F9" s="92"/>
      <c r="G9" s="92"/>
      <c r="H9" s="92"/>
      <c r="I9" s="92"/>
      <c r="J9" s="92" t="s">
        <v>17</v>
      </c>
      <c r="K9" s="92"/>
      <c r="L9" s="92"/>
      <c r="M9" s="92"/>
      <c r="N9" s="92" t="s">
        <v>17</v>
      </c>
    </row>
    <row r="10" ht="15" customHeight="1" spans="1:14">
      <c r="A10" s="92" t="s">
        <v>157</v>
      </c>
      <c r="B10" s="92" t="s">
        <v>20</v>
      </c>
      <c r="C10" s="92"/>
      <c r="D10" s="92"/>
      <c r="E10" s="92"/>
      <c r="F10" s="92"/>
      <c r="G10" s="92"/>
      <c r="H10" s="92" t="s">
        <v>158</v>
      </c>
      <c r="I10" s="92"/>
      <c r="J10" s="92"/>
      <c r="K10" s="92"/>
      <c r="L10" s="92"/>
      <c r="M10" s="92"/>
      <c r="N10" s="92"/>
    </row>
    <row r="11" ht="66" customHeight="1" spans="1:14">
      <c r="A11" s="92"/>
      <c r="B11" s="96" t="s">
        <v>513</v>
      </c>
      <c r="C11" s="97"/>
      <c r="D11" s="97"/>
      <c r="E11" s="97"/>
      <c r="F11" s="97"/>
      <c r="G11" s="98"/>
      <c r="H11" s="96" t="s">
        <v>514</v>
      </c>
      <c r="I11" s="97"/>
      <c r="J11" s="97"/>
      <c r="K11" s="97"/>
      <c r="L11" s="97"/>
      <c r="M11" s="97"/>
      <c r="N11" s="98"/>
    </row>
    <row r="12" ht="18.95" customHeight="1" spans="1:14">
      <c r="A12" s="99" t="s">
        <v>161</v>
      </c>
      <c r="B12" s="100" t="s">
        <v>35</v>
      </c>
      <c r="C12" s="100" t="s">
        <v>36</v>
      </c>
      <c r="D12" s="100" t="s">
        <v>37</v>
      </c>
      <c r="E12" s="100"/>
      <c r="F12" s="100"/>
      <c r="G12" s="100" t="s">
        <v>38</v>
      </c>
      <c r="H12" s="100" t="s">
        <v>39</v>
      </c>
      <c r="I12" s="100" t="s">
        <v>13</v>
      </c>
      <c r="J12" s="100"/>
      <c r="K12" s="100" t="s">
        <v>14</v>
      </c>
      <c r="L12" s="100"/>
      <c r="M12" s="100" t="s">
        <v>40</v>
      </c>
      <c r="N12" s="100"/>
    </row>
    <row r="13" ht="18" customHeight="1" spans="1:14">
      <c r="A13" s="101"/>
      <c r="B13" s="100" t="s">
        <v>162</v>
      </c>
      <c r="C13" s="100" t="s">
        <v>163</v>
      </c>
      <c r="D13" s="102" t="s">
        <v>515</v>
      </c>
      <c r="E13" s="102"/>
      <c r="F13" s="102"/>
      <c r="G13" s="102" t="s">
        <v>516</v>
      </c>
      <c r="H13" s="102" t="s">
        <v>516</v>
      </c>
      <c r="I13" s="100">
        <v>10</v>
      </c>
      <c r="J13" s="100"/>
      <c r="K13" s="100">
        <v>10</v>
      </c>
      <c r="L13" s="100"/>
      <c r="M13" s="100"/>
      <c r="N13" s="100"/>
    </row>
    <row r="14" ht="18" customHeight="1" spans="1:14">
      <c r="A14" s="101"/>
      <c r="B14" s="100"/>
      <c r="C14" s="103" t="s">
        <v>169</v>
      </c>
      <c r="D14" s="102" t="s">
        <v>220</v>
      </c>
      <c r="E14" s="102"/>
      <c r="F14" s="102"/>
      <c r="G14" s="102" t="s">
        <v>221</v>
      </c>
      <c r="H14" s="102" t="s">
        <v>221</v>
      </c>
      <c r="I14" s="100">
        <v>10</v>
      </c>
      <c r="J14" s="100"/>
      <c r="K14" s="100">
        <v>10</v>
      </c>
      <c r="L14" s="100"/>
      <c r="M14" s="100"/>
      <c r="N14" s="100"/>
    </row>
    <row r="15" ht="18" customHeight="1" spans="1:14">
      <c r="A15" s="101"/>
      <c r="B15" s="100"/>
      <c r="C15" s="104"/>
      <c r="D15" s="105" t="s">
        <v>517</v>
      </c>
      <c r="E15" s="106"/>
      <c r="F15" s="107"/>
      <c r="G15" s="102" t="s">
        <v>221</v>
      </c>
      <c r="H15" s="102" t="s">
        <v>221</v>
      </c>
      <c r="I15" s="100">
        <v>10</v>
      </c>
      <c r="J15" s="100"/>
      <c r="K15" s="100">
        <v>10</v>
      </c>
      <c r="L15" s="100"/>
      <c r="M15" s="117"/>
      <c r="N15" s="118"/>
    </row>
    <row r="16" ht="18" customHeight="1" spans="1:14">
      <c r="A16" s="101"/>
      <c r="B16" s="100"/>
      <c r="C16" s="100" t="s">
        <v>178</v>
      </c>
      <c r="D16" s="102" t="s">
        <v>518</v>
      </c>
      <c r="E16" s="102"/>
      <c r="F16" s="102"/>
      <c r="G16" s="102" t="s">
        <v>396</v>
      </c>
      <c r="H16" s="102" t="s">
        <v>396</v>
      </c>
      <c r="I16" s="100">
        <v>10</v>
      </c>
      <c r="J16" s="100"/>
      <c r="K16" s="100">
        <v>10</v>
      </c>
      <c r="L16" s="100"/>
      <c r="M16" s="100"/>
      <c r="N16" s="100"/>
    </row>
    <row r="17" ht="18" customHeight="1" spans="1:14">
      <c r="A17" s="101"/>
      <c r="B17" s="100"/>
      <c r="C17" s="100" t="s">
        <v>182</v>
      </c>
      <c r="D17" s="102" t="s">
        <v>211</v>
      </c>
      <c r="E17" s="102"/>
      <c r="F17" s="102"/>
      <c r="G17" s="102" t="s">
        <v>80</v>
      </c>
      <c r="H17" s="102" t="s">
        <v>80</v>
      </c>
      <c r="I17" s="100">
        <v>10</v>
      </c>
      <c r="J17" s="100"/>
      <c r="K17" s="100">
        <v>10</v>
      </c>
      <c r="L17" s="100"/>
      <c r="M17" s="100"/>
      <c r="N17" s="100"/>
    </row>
    <row r="18" ht="18" customHeight="1" spans="1:14">
      <c r="A18" s="101"/>
      <c r="B18" s="100" t="s">
        <v>519</v>
      </c>
      <c r="C18" s="100" t="s">
        <v>73</v>
      </c>
      <c r="D18" s="102" t="s">
        <v>520</v>
      </c>
      <c r="E18" s="102"/>
      <c r="F18" s="102"/>
      <c r="G18" s="108">
        <v>1</v>
      </c>
      <c r="H18" s="108">
        <v>1</v>
      </c>
      <c r="I18" s="100">
        <v>8</v>
      </c>
      <c r="J18" s="100"/>
      <c r="K18" s="100">
        <v>8</v>
      </c>
      <c r="L18" s="100"/>
      <c r="M18" s="100"/>
      <c r="N18" s="100"/>
    </row>
    <row r="19" ht="18" customHeight="1" spans="1:14">
      <c r="A19" s="101"/>
      <c r="B19" s="100"/>
      <c r="C19" s="100" t="s">
        <v>75</v>
      </c>
      <c r="D19" s="102" t="s">
        <v>521</v>
      </c>
      <c r="E19" s="102"/>
      <c r="F19" s="102"/>
      <c r="G19" s="102" t="s">
        <v>52</v>
      </c>
      <c r="H19" s="109" t="s">
        <v>52</v>
      </c>
      <c r="I19" s="100">
        <v>8</v>
      </c>
      <c r="J19" s="100"/>
      <c r="K19" s="100">
        <v>8</v>
      </c>
      <c r="L19" s="100"/>
      <c r="M19" s="100"/>
      <c r="N19" s="100"/>
    </row>
    <row r="20" ht="18" customHeight="1" spans="1:14">
      <c r="A20" s="101"/>
      <c r="B20" s="100"/>
      <c r="C20" s="100" t="s">
        <v>76</v>
      </c>
      <c r="D20" s="102" t="s">
        <v>426</v>
      </c>
      <c r="E20" s="102"/>
      <c r="F20" s="102"/>
      <c r="G20" s="102" t="s">
        <v>52</v>
      </c>
      <c r="H20" s="102" t="s">
        <v>52</v>
      </c>
      <c r="I20" s="100">
        <v>6</v>
      </c>
      <c r="J20" s="100"/>
      <c r="K20" s="100">
        <v>6</v>
      </c>
      <c r="L20" s="100"/>
      <c r="M20" s="100"/>
      <c r="N20" s="100"/>
    </row>
    <row r="21" ht="18" customHeight="1" spans="1:14">
      <c r="A21" s="101"/>
      <c r="B21" s="100"/>
      <c r="C21" s="100" t="s">
        <v>196</v>
      </c>
      <c r="D21" s="102" t="s">
        <v>522</v>
      </c>
      <c r="E21" s="102"/>
      <c r="F21" s="102"/>
      <c r="G21" s="108">
        <v>1</v>
      </c>
      <c r="H21" s="108">
        <v>1</v>
      </c>
      <c r="I21" s="100">
        <v>8</v>
      </c>
      <c r="J21" s="100"/>
      <c r="K21" s="100">
        <v>8</v>
      </c>
      <c r="L21" s="100"/>
      <c r="M21" s="100"/>
      <c r="N21" s="100"/>
    </row>
    <row r="22" ht="26.1" customHeight="1" spans="1:14">
      <c r="A22" s="101"/>
      <c r="B22" s="100" t="s">
        <v>199</v>
      </c>
      <c r="C22" s="100" t="s">
        <v>200</v>
      </c>
      <c r="D22" s="102" t="s">
        <v>98</v>
      </c>
      <c r="E22" s="102"/>
      <c r="F22" s="102"/>
      <c r="G22" s="102" t="s">
        <v>351</v>
      </c>
      <c r="H22" s="102" t="s">
        <v>351</v>
      </c>
      <c r="I22" s="100">
        <v>10</v>
      </c>
      <c r="J22" s="100"/>
      <c r="K22" s="100">
        <v>10</v>
      </c>
      <c r="L22" s="100"/>
      <c r="M22" s="100"/>
      <c r="N22" s="100"/>
    </row>
    <row r="23" ht="22.5" customHeight="1" spans="1:14">
      <c r="A23" s="100" t="s">
        <v>202</v>
      </c>
      <c r="B23" s="100"/>
      <c r="C23" s="100"/>
      <c r="D23" s="100"/>
      <c r="E23" s="100"/>
      <c r="F23" s="100"/>
      <c r="G23" s="100"/>
      <c r="H23" s="100"/>
      <c r="I23" s="100">
        <v>100</v>
      </c>
      <c r="J23" s="100"/>
      <c r="K23" s="100">
        <v>100</v>
      </c>
      <c r="L23" s="100"/>
      <c r="M23" s="119"/>
      <c r="N23" s="119"/>
    </row>
    <row r="24" ht="15" customHeight="1" spans="1:14">
      <c r="A24" s="110" t="s">
        <v>250</v>
      </c>
      <c r="B24" s="111" t="s">
        <v>360</v>
      </c>
      <c r="C24" s="112"/>
      <c r="D24" s="112"/>
      <c r="E24" s="112"/>
      <c r="F24" s="112"/>
      <c r="G24" s="112"/>
      <c r="H24" s="112"/>
      <c r="I24" s="112"/>
      <c r="J24" s="112"/>
      <c r="K24" s="112"/>
      <c r="L24" s="112"/>
      <c r="M24" s="112"/>
      <c r="N24" s="120"/>
    </row>
    <row r="25" spans="1:14">
      <c r="A25" s="113" t="s">
        <v>203</v>
      </c>
      <c r="B25" s="113"/>
      <c r="C25" s="113"/>
      <c r="D25" s="113"/>
      <c r="E25" s="113"/>
      <c r="F25" s="113"/>
      <c r="G25" s="113"/>
      <c r="H25" s="113"/>
      <c r="I25" s="113"/>
      <c r="J25" s="113"/>
      <c r="K25" s="113"/>
      <c r="L25" s="113"/>
      <c r="M25" s="113"/>
      <c r="N25" s="113"/>
    </row>
    <row r="26" customHeight="1" spans="1:14">
      <c r="A26" s="113" t="s">
        <v>204</v>
      </c>
      <c r="B26" s="113"/>
      <c r="C26" s="113"/>
      <c r="D26" s="113"/>
      <c r="E26" s="113"/>
      <c r="F26" s="113"/>
      <c r="G26" s="113"/>
      <c r="H26" s="113"/>
      <c r="I26" s="113"/>
      <c r="J26" s="113"/>
      <c r="K26" s="113"/>
      <c r="L26" s="113"/>
      <c r="M26" s="113"/>
      <c r="N26" s="113"/>
    </row>
    <row r="27" ht="15.95" customHeight="1"/>
  </sheetData>
  <mergeCells count="9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10:A11"/>
    <mergeCell ref="A12:A22"/>
    <mergeCell ref="B13:B17"/>
    <mergeCell ref="B18:B21"/>
    <mergeCell ref="C14:C15"/>
    <mergeCell ref="E4:E5"/>
    <mergeCell ref="N4:N5"/>
    <mergeCell ref="A4:B9"/>
    <mergeCell ref="C4:D5"/>
    <mergeCell ref="F4:G5"/>
    <mergeCell ref="H4:I5"/>
    <mergeCell ref="J4:K5"/>
    <mergeCell ref="L4:M5"/>
  </mergeCells>
  <printOptions horizontalCentered="1"/>
  <pageMargins left="0.748031496062992" right="0.748031496062992" top="0.472222222222222" bottom="0.472222222222222" header="0.275" footer="0.196527777777778"/>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O11" sqref="O11"/>
    </sheetView>
  </sheetViews>
  <sheetFormatPr defaultColWidth="9" defaultRowHeight="13.5"/>
  <cols>
    <col min="1" max="4" width="9" style="21"/>
    <col min="5" max="5" width="9" style="21" customWidth="1"/>
    <col min="6" max="8" width="9" style="21"/>
    <col min="9" max="10" width="9" style="21" customWidth="1"/>
    <col min="11" max="16384" width="9" style="21"/>
  </cols>
  <sheetData>
    <row r="1" ht="38.1" customHeight="1" spans="1:14">
      <c r="A1" s="22" t="s">
        <v>147</v>
      </c>
      <c r="B1" s="22"/>
      <c r="C1" s="22"/>
      <c r="D1" s="22"/>
      <c r="E1" s="22"/>
      <c r="F1" s="22"/>
      <c r="G1" s="22"/>
      <c r="H1" s="22"/>
      <c r="I1" s="22"/>
      <c r="J1" s="22"/>
      <c r="K1" s="22"/>
      <c r="L1" s="22"/>
      <c r="M1" s="22"/>
      <c r="N1" s="22"/>
    </row>
    <row r="2" ht="15" customHeight="1" spans="1:14">
      <c r="A2" s="2" t="s">
        <v>107</v>
      </c>
      <c r="B2" s="2"/>
      <c r="C2" s="2" t="s">
        <v>523</v>
      </c>
      <c r="D2" s="2"/>
      <c r="E2" s="2"/>
      <c r="F2" s="2"/>
      <c r="G2" s="2"/>
      <c r="H2" s="2"/>
      <c r="I2" s="2"/>
      <c r="J2" s="2"/>
      <c r="K2" s="2"/>
      <c r="L2" s="2"/>
      <c r="M2" s="2"/>
      <c r="N2" s="2"/>
    </row>
    <row r="3" ht="15" customHeight="1" spans="1:14">
      <c r="A3" s="2" t="s">
        <v>108</v>
      </c>
      <c r="B3" s="2"/>
      <c r="C3" s="2" t="s">
        <v>149</v>
      </c>
      <c r="D3" s="2"/>
      <c r="E3" s="2"/>
      <c r="F3" s="2"/>
      <c r="G3" s="2"/>
      <c r="H3" s="2" t="s">
        <v>150</v>
      </c>
      <c r="I3" s="2"/>
      <c r="J3" s="2" t="s">
        <v>7</v>
      </c>
      <c r="K3" s="2"/>
      <c r="L3" s="2"/>
      <c r="M3" s="2"/>
      <c r="N3" s="2"/>
    </row>
    <row r="4" ht="15" customHeight="1" spans="1:14">
      <c r="A4" s="2" t="s">
        <v>109</v>
      </c>
      <c r="B4" s="2"/>
      <c r="C4" s="2"/>
      <c r="D4" s="2"/>
      <c r="E4" s="2" t="s">
        <v>9</v>
      </c>
      <c r="F4" s="2" t="s">
        <v>151</v>
      </c>
      <c r="G4" s="2"/>
      <c r="H4" s="2" t="s">
        <v>152</v>
      </c>
      <c r="I4" s="2"/>
      <c r="J4" s="2" t="s">
        <v>13</v>
      </c>
      <c r="K4" s="2"/>
      <c r="L4" s="2" t="s">
        <v>153</v>
      </c>
      <c r="M4" s="2"/>
      <c r="N4" s="2" t="s">
        <v>14</v>
      </c>
    </row>
    <row r="5" ht="15" customHeight="1" spans="1:14">
      <c r="A5" s="2"/>
      <c r="B5" s="2"/>
      <c r="C5" s="2"/>
      <c r="D5" s="2"/>
      <c r="E5" s="2"/>
      <c r="F5" s="2"/>
      <c r="G5" s="2"/>
      <c r="H5" s="2"/>
      <c r="I5" s="2"/>
      <c r="J5" s="2"/>
      <c r="K5" s="2"/>
      <c r="L5" s="2"/>
      <c r="M5" s="2"/>
      <c r="N5" s="2"/>
    </row>
    <row r="6" ht="15" customHeight="1" spans="1:14">
      <c r="A6" s="2"/>
      <c r="B6" s="2"/>
      <c r="C6" s="4" t="s">
        <v>154</v>
      </c>
      <c r="D6" s="4"/>
      <c r="E6" s="2"/>
      <c r="F6" s="2"/>
      <c r="G6" s="2"/>
      <c r="H6" s="2"/>
      <c r="I6" s="2"/>
      <c r="J6" s="2">
        <v>10</v>
      </c>
      <c r="K6" s="2"/>
      <c r="L6" s="2"/>
      <c r="M6" s="2"/>
      <c r="N6" s="2">
        <v>0</v>
      </c>
    </row>
    <row r="7" ht="15" customHeight="1" spans="1:14">
      <c r="A7" s="2"/>
      <c r="B7" s="2"/>
      <c r="C7" s="2" t="s">
        <v>155</v>
      </c>
      <c r="D7" s="2"/>
      <c r="E7" s="2"/>
      <c r="F7" s="2"/>
      <c r="G7" s="2"/>
      <c r="H7" s="2"/>
      <c r="I7" s="2"/>
      <c r="J7" s="2" t="s">
        <v>17</v>
      </c>
      <c r="K7" s="2"/>
      <c r="L7" s="2"/>
      <c r="M7" s="2"/>
      <c r="N7" s="2" t="s">
        <v>17</v>
      </c>
    </row>
    <row r="8" ht="15" customHeight="1" spans="1:14">
      <c r="A8" s="2"/>
      <c r="B8" s="2"/>
      <c r="C8" s="2" t="s">
        <v>156</v>
      </c>
      <c r="D8" s="2"/>
      <c r="E8" s="2"/>
      <c r="F8" s="2"/>
      <c r="G8" s="2"/>
      <c r="H8" s="2"/>
      <c r="I8" s="2"/>
      <c r="J8" s="2" t="s">
        <v>17</v>
      </c>
      <c r="K8" s="2"/>
      <c r="L8" s="2"/>
      <c r="M8" s="2"/>
      <c r="N8" s="2" t="s">
        <v>17</v>
      </c>
    </row>
    <row r="9" ht="15" customHeight="1" spans="1:14">
      <c r="A9" s="2"/>
      <c r="B9" s="2"/>
      <c r="C9" s="2" t="s">
        <v>117</v>
      </c>
      <c r="D9" s="2"/>
      <c r="E9" s="2"/>
      <c r="F9" s="2"/>
      <c r="G9" s="2"/>
      <c r="H9" s="2"/>
      <c r="I9" s="2"/>
      <c r="J9" s="2" t="s">
        <v>17</v>
      </c>
      <c r="K9" s="2"/>
      <c r="L9" s="2"/>
      <c r="M9" s="2"/>
      <c r="N9" s="2" t="s">
        <v>17</v>
      </c>
    </row>
    <row r="10" ht="32.1" customHeight="1" spans="1:14">
      <c r="A10" s="2" t="s">
        <v>157</v>
      </c>
      <c r="B10" s="2" t="s">
        <v>20</v>
      </c>
      <c r="C10" s="2"/>
      <c r="D10" s="2"/>
      <c r="E10" s="2"/>
      <c r="F10" s="2"/>
      <c r="G10" s="2"/>
      <c r="H10" s="2" t="s">
        <v>158</v>
      </c>
      <c r="I10" s="2"/>
      <c r="J10" s="2"/>
      <c r="K10" s="2"/>
      <c r="L10" s="2"/>
      <c r="M10" s="2"/>
      <c r="N10" s="2"/>
    </row>
    <row r="11" ht="57.75" customHeight="1" spans="1:14">
      <c r="A11" s="2"/>
      <c r="B11" s="23"/>
      <c r="C11" s="24"/>
      <c r="D11" s="24"/>
      <c r="E11" s="24"/>
      <c r="F11" s="24"/>
      <c r="G11" s="25"/>
      <c r="H11" s="9"/>
      <c r="I11" s="9"/>
      <c r="J11" s="9"/>
      <c r="K11" s="9"/>
      <c r="L11" s="9"/>
      <c r="M11" s="9"/>
      <c r="N11" s="9"/>
    </row>
    <row r="12" ht="15" customHeight="1" spans="1:14">
      <c r="A12" s="26" t="s">
        <v>161</v>
      </c>
      <c r="B12" s="27" t="s">
        <v>35</v>
      </c>
      <c r="C12" s="27" t="s">
        <v>36</v>
      </c>
      <c r="D12" s="27" t="s">
        <v>37</v>
      </c>
      <c r="E12" s="27"/>
      <c r="F12" s="27"/>
      <c r="G12" s="27" t="s">
        <v>38</v>
      </c>
      <c r="H12" s="27" t="s">
        <v>39</v>
      </c>
      <c r="I12" s="27" t="s">
        <v>13</v>
      </c>
      <c r="J12" s="27"/>
      <c r="K12" s="27" t="s">
        <v>14</v>
      </c>
      <c r="L12" s="27"/>
      <c r="M12" s="27" t="s">
        <v>40</v>
      </c>
      <c r="N12" s="27"/>
    </row>
    <row r="13" ht="15" customHeight="1" spans="1:14">
      <c r="A13" s="26"/>
      <c r="B13" s="27" t="s">
        <v>162</v>
      </c>
      <c r="C13" s="27" t="s">
        <v>163</v>
      </c>
      <c r="D13" s="89" t="s">
        <v>524</v>
      </c>
      <c r="E13" s="89"/>
      <c r="F13" s="89"/>
      <c r="G13" s="27"/>
      <c r="H13" s="27"/>
      <c r="I13" s="27"/>
      <c r="J13" s="27"/>
      <c r="K13" s="27"/>
      <c r="L13" s="27"/>
      <c r="M13" s="31"/>
      <c r="N13" s="32"/>
    </row>
    <row r="14" ht="15" customHeight="1" spans="1:14">
      <c r="A14" s="26"/>
      <c r="B14" s="27"/>
      <c r="C14" s="27"/>
      <c r="D14" s="89" t="s">
        <v>525</v>
      </c>
      <c r="E14" s="89"/>
      <c r="F14" s="89"/>
      <c r="G14" s="27">
        <v>1</v>
      </c>
      <c r="H14" s="27">
        <v>0</v>
      </c>
      <c r="I14" s="27">
        <v>8</v>
      </c>
      <c r="J14" s="27"/>
      <c r="K14" s="27"/>
      <c r="L14" s="27"/>
      <c r="M14" s="27"/>
      <c r="N14" s="27"/>
    </row>
    <row r="15" ht="15" customHeight="1" spans="1:14">
      <c r="A15" s="26"/>
      <c r="B15" s="27"/>
      <c r="C15" s="27" t="s">
        <v>169</v>
      </c>
      <c r="D15" s="89" t="s">
        <v>526</v>
      </c>
      <c r="E15" s="89"/>
      <c r="F15" s="89"/>
      <c r="G15" s="27" t="s">
        <v>54</v>
      </c>
      <c r="H15" s="27">
        <v>0</v>
      </c>
      <c r="I15" s="27">
        <v>8</v>
      </c>
      <c r="J15" s="27"/>
      <c r="K15" s="27"/>
      <c r="L15" s="27"/>
      <c r="M15" s="27"/>
      <c r="N15" s="27"/>
    </row>
    <row r="16" ht="15" customHeight="1" spans="1:14">
      <c r="A16" s="26"/>
      <c r="B16" s="27"/>
      <c r="C16" s="27"/>
      <c r="D16" s="89" t="s">
        <v>527</v>
      </c>
      <c r="E16" s="89"/>
      <c r="F16" s="89"/>
      <c r="G16" s="27" t="s">
        <v>528</v>
      </c>
      <c r="H16" s="27">
        <v>0</v>
      </c>
      <c r="I16" s="27">
        <v>8</v>
      </c>
      <c r="J16" s="27"/>
      <c r="K16" s="27"/>
      <c r="L16" s="27"/>
      <c r="M16" s="27"/>
      <c r="N16" s="27"/>
    </row>
    <row r="17" ht="25.5" customHeight="1" spans="1:14">
      <c r="A17" s="26"/>
      <c r="B17" s="27"/>
      <c r="C17" s="27" t="s">
        <v>178</v>
      </c>
      <c r="D17" s="29" t="s">
        <v>529</v>
      </c>
      <c r="E17" s="29"/>
      <c r="F17" s="29"/>
      <c r="G17" s="56">
        <v>1</v>
      </c>
      <c r="H17" s="27">
        <v>0</v>
      </c>
      <c r="I17" s="27">
        <v>8</v>
      </c>
      <c r="J17" s="27"/>
      <c r="K17" s="27"/>
      <c r="L17" s="27"/>
      <c r="M17" s="27"/>
      <c r="N17" s="27"/>
    </row>
    <row r="18" ht="15" customHeight="1" spans="1:14">
      <c r="A18" s="26"/>
      <c r="B18" s="27"/>
      <c r="C18" s="27" t="s">
        <v>182</v>
      </c>
      <c r="D18" s="29" t="s">
        <v>530</v>
      </c>
      <c r="E18" s="29"/>
      <c r="F18" s="29"/>
      <c r="G18" s="27" t="s">
        <v>80</v>
      </c>
      <c r="H18" s="27" t="s">
        <v>80</v>
      </c>
      <c r="I18" s="27">
        <v>10</v>
      </c>
      <c r="J18" s="27"/>
      <c r="K18" s="27"/>
      <c r="L18" s="27"/>
      <c r="M18" s="27"/>
      <c r="N18" s="27"/>
    </row>
    <row r="19" ht="15" customHeight="1" spans="1:14">
      <c r="A19" s="26"/>
      <c r="B19" s="27" t="s">
        <v>188</v>
      </c>
      <c r="C19" s="27" t="s">
        <v>73</v>
      </c>
      <c r="D19" s="29" t="s">
        <v>531</v>
      </c>
      <c r="E19" s="29"/>
      <c r="F19" s="29"/>
      <c r="G19" s="27" t="s">
        <v>532</v>
      </c>
      <c r="H19" s="27" t="s">
        <v>532</v>
      </c>
      <c r="I19" s="27">
        <v>6</v>
      </c>
      <c r="J19" s="27"/>
      <c r="K19" s="27"/>
      <c r="L19" s="27"/>
      <c r="M19" s="27"/>
      <c r="N19" s="27"/>
    </row>
    <row r="20" ht="15" customHeight="1" spans="1:14">
      <c r="A20" s="26"/>
      <c r="B20" s="27"/>
      <c r="C20" s="27"/>
      <c r="D20" s="29" t="s">
        <v>533</v>
      </c>
      <c r="E20" s="29"/>
      <c r="F20" s="29"/>
      <c r="G20" s="27" t="s">
        <v>195</v>
      </c>
      <c r="H20" s="27">
        <v>0</v>
      </c>
      <c r="I20" s="27">
        <v>6</v>
      </c>
      <c r="J20" s="27"/>
      <c r="K20" s="27"/>
      <c r="L20" s="27"/>
      <c r="M20" s="27"/>
      <c r="N20" s="27"/>
    </row>
    <row r="21" ht="15" customHeight="1" spans="1:14">
      <c r="A21" s="26"/>
      <c r="B21" s="27"/>
      <c r="C21" s="27" t="s">
        <v>75</v>
      </c>
      <c r="D21" s="29" t="s">
        <v>534</v>
      </c>
      <c r="E21" s="29"/>
      <c r="F21" s="29"/>
      <c r="G21" s="27" t="s">
        <v>224</v>
      </c>
      <c r="H21" s="27">
        <v>0</v>
      </c>
      <c r="I21" s="27">
        <v>6</v>
      </c>
      <c r="J21" s="27"/>
      <c r="K21" s="27"/>
      <c r="L21" s="27"/>
      <c r="M21" s="27"/>
      <c r="N21" s="27"/>
    </row>
    <row r="22" ht="15" customHeight="1" spans="1:14">
      <c r="A22" s="26"/>
      <c r="B22" s="27"/>
      <c r="C22" s="27" t="s">
        <v>76</v>
      </c>
      <c r="D22" s="29" t="s">
        <v>535</v>
      </c>
      <c r="E22" s="29"/>
      <c r="F22" s="29"/>
      <c r="G22" s="27" t="s">
        <v>228</v>
      </c>
      <c r="H22" s="27" t="s">
        <v>74</v>
      </c>
      <c r="I22" s="27">
        <v>6</v>
      </c>
      <c r="J22" s="27"/>
      <c r="K22" s="27"/>
      <c r="L22" s="27"/>
      <c r="M22" s="27"/>
      <c r="N22" s="27"/>
    </row>
    <row r="23" ht="15" customHeight="1" spans="1:14">
      <c r="A23" s="26"/>
      <c r="B23" s="27"/>
      <c r="C23" s="27" t="s">
        <v>196</v>
      </c>
      <c r="D23" s="29" t="s">
        <v>536</v>
      </c>
      <c r="E23" s="29"/>
      <c r="F23" s="29"/>
      <c r="G23" s="27" t="s">
        <v>52</v>
      </c>
      <c r="H23" s="27">
        <v>0</v>
      </c>
      <c r="I23" s="27">
        <v>6</v>
      </c>
      <c r="J23" s="27"/>
      <c r="K23" s="27"/>
      <c r="L23" s="27"/>
      <c r="M23" s="27"/>
      <c r="N23" s="27"/>
    </row>
    <row r="24" ht="15" customHeight="1" spans="1:14">
      <c r="A24" s="26"/>
      <c r="B24" s="27" t="s">
        <v>199</v>
      </c>
      <c r="C24" s="27" t="s">
        <v>200</v>
      </c>
      <c r="D24" s="29" t="s">
        <v>402</v>
      </c>
      <c r="E24" s="29"/>
      <c r="F24" s="29"/>
      <c r="G24" s="27" t="s">
        <v>403</v>
      </c>
      <c r="H24" s="27">
        <v>0</v>
      </c>
      <c r="I24" s="27">
        <v>10</v>
      </c>
      <c r="J24" s="27"/>
      <c r="K24" s="27"/>
      <c r="L24" s="27"/>
      <c r="M24" s="27"/>
      <c r="N24" s="27"/>
    </row>
    <row r="25" ht="15" customHeight="1" spans="1:14">
      <c r="A25" s="29" t="s">
        <v>202</v>
      </c>
      <c r="B25" s="29"/>
      <c r="C25" s="29"/>
      <c r="D25" s="29"/>
      <c r="E25" s="29"/>
      <c r="F25" s="29"/>
      <c r="G25" s="29"/>
      <c r="H25" s="29"/>
      <c r="I25" s="29">
        <v>100</v>
      </c>
      <c r="J25" s="29"/>
      <c r="K25" s="29"/>
      <c r="L25" s="29"/>
      <c r="M25" s="33"/>
      <c r="N25" s="33"/>
    </row>
    <row r="26" ht="15" customHeight="1" spans="1:14">
      <c r="A26" s="16" t="s">
        <v>250</v>
      </c>
      <c r="B26" s="17" t="s">
        <v>251</v>
      </c>
      <c r="C26" s="18"/>
      <c r="D26" s="18"/>
      <c r="E26" s="18"/>
      <c r="F26" s="18"/>
      <c r="G26" s="18"/>
      <c r="H26" s="18"/>
      <c r="I26" s="18"/>
      <c r="J26" s="18"/>
      <c r="K26" s="18"/>
      <c r="L26" s="18"/>
      <c r="M26" s="18"/>
      <c r="N26" s="20"/>
    </row>
    <row r="27" spans="1:14">
      <c r="A27" s="30" t="s">
        <v>203</v>
      </c>
      <c r="B27" s="30"/>
      <c r="C27" s="30"/>
      <c r="D27" s="30"/>
      <c r="E27" s="30"/>
      <c r="F27" s="30"/>
      <c r="G27" s="30"/>
      <c r="H27" s="30"/>
      <c r="I27" s="30"/>
      <c r="J27" s="30"/>
      <c r="K27" s="30"/>
      <c r="L27" s="30"/>
      <c r="M27" s="30"/>
      <c r="N27" s="30"/>
    </row>
    <row r="28" customHeight="1" spans="1:14">
      <c r="A28" s="30" t="s">
        <v>204</v>
      </c>
      <c r="B28" s="30"/>
      <c r="C28" s="30"/>
      <c r="D28" s="30"/>
      <c r="E28" s="30"/>
      <c r="F28" s="30"/>
      <c r="G28" s="30"/>
      <c r="H28" s="30"/>
      <c r="I28" s="30"/>
      <c r="J28" s="30"/>
      <c r="K28" s="30"/>
      <c r="L28" s="30"/>
      <c r="M28" s="30"/>
      <c r="N28" s="30"/>
    </row>
    <row r="29" ht="41.1" customHeight="1"/>
    <row r="30" ht="15.95" customHeight="1"/>
  </sheetData>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10:A11"/>
    <mergeCell ref="A12:A24"/>
    <mergeCell ref="B13:B18"/>
    <mergeCell ref="B19:B23"/>
    <mergeCell ref="C13:C14"/>
    <mergeCell ref="C15:C16"/>
    <mergeCell ref="C19:C20"/>
    <mergeCell ref="E4:E5"/>
    <mergeCell ref="N4:N5"/>
    <mergeCell ref="A4:B9"/>
    <mergeCell ref="C4:D5"/>
    <mergeCell ref="F4:G5"/>
    <mergeCell ref="H4:I5"/>
    <mergeCell ref="J4:K5"/>
    <mergeCell ref="L4:M5"/>
  </mergeCells>
  <printOptions horizontalCentered="1"/>
  <pageMargins left="0.748031496062992" right="0.748031496062992" top="0.393055555555556" bottom="0.314583333333333" header="0.314583333333333" footer="0.275"/>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workbookViewId="0">
      <selection activeCell="Q15" sqref="Q15"/>
    </sheetView>
  </sheetViews>
  <sheetFormatPr defaultColWidth="8.75" defaultRowHeight="13.5"/>
  <cols>
    <col min="1" max="2" width="7.125" style="21" customWidth="1"/>
    <col min="3" max="5" width="8.75" style="21"/>
    <col min="6" max="6" width="7" style="21" customWidth="1"/>
    <col min="7" max="7" width="8.125" style="21" customWidth="1"/>
    <col min="8" max="8" width="8.75" style="21"/>
    <col min="9" max="9" width="5.875" style="21" customWidth="1"/>
    <col min="10" max="10" width="7.5" style="21" customWidth="1"/>
    <col min="11" max="11" width="1.875" style="21" customWidth="1"/>
    <col min="12" max="12" width="7.5" style="21" customWidth="1"/>
    <col min="13" max="13" width="3.625" style="21" customWidth="1"/>
    <col min="14" max="14" width="7.5" style="21" customWidth="1"/>
    <col min="15" max="16384" width="8.75" style="21"/>
  </cols>
  <sheetData>
    <row r="1" ht="33" customHeight="1" spans="1:14">
      <c r="A1" s="57" t="s">
        <v>147</v>
      </c>
      <c r="B1" s="57"/>
      <c r="C1" s="57"/>
      <c r="D1" s="57"/>
      <c r="E1" s="57"/>
      <c r="F1" s="57"/>
      <c r="G1" s="57"/>
      <c r="H1" s="57"/>
      <c r="I1" s="57"/>
      <c r="J1" s="57"/>
      <c r="K1" s="57"/>
      <c r="L1" s="57"/>
      <c r="M1" s="57"/>
      <c r="N1" s="57"/>
    </row>
    <row r="2" ht="18" customHeight="1" spans="1:14">
      <c r="A2" s="58" t="s">
        <v>107</v>
      </c>
      <c r="B2" s="58"/>
      <c r="C2" s="58" t="s">
        <v>537</v>
      </c>
      <c r="D2" s="58"/>
      <c r="E2" s="58"/>
      <c r="F2" s="58"/>
      <c r="G2" s="58"/>
      <c r="H2" s="58"/>
      <c r="I2" s="58"/>
      <c r="J2" s="58"/>
      <c r="K2" s="58"/>
      <c r="L2" s="58"/>
      <c r="M2" s="58"/>
      <c r="N2" s="58"/>
    </row>
    <row r="3" ht="18" customHeight="1" spans="1:14">
      <c r="A3" s="58" t="s">
        <v>108</v>
      </c>
      <c r="B3" s="58"/>
      <c r="C3" s="58" t="s">
        <v>149</v>
      </c>
      <c r="D3" s="58"/>
      <c r="E3" s="58"/>
      <c r="F3" s="58"/>
      <c r="G3" s="58"/>
      <c r="H3" s="58" t="s">
        <v>150</v>
      </c>
      <c r="I3" s="58"/>
      <c r="J3" s="58" t="s">
        <v>7</v>
      </c>
      <c r="K3" s="58"/>
      <c r="L3" s="58"/>
      <c r="M3" s="58"/>
      <c r="N3" s="58"/>
    </row>
    <row r="4" ht="18" customHeight="1" spans="1:14">
      <c r="A4" s="58" t="s">
        <v>109</v>
      </c>
      <c r="B4" s="58"/>
      <c r="C4" s="58"/>
      <c r="D4" s="58"/>
      <c r="E4" s="58" t="s">
        <v>9</v>
      </c>
      <c r="F4" s="58" t="s">
        <v>151</v>
      </c>
      <c r="G4" s="58"/>
      <c r="H4" s="58" t="s">
        <v>152</v>
      </c>
      <c r="I4" s="58"/>
      <c r="J4" s="58" t="s">
        <v>13</v>
      </c>
      <c r="K4" s="58"/>
      <c r="L4" s="58" t="s">
        <v>153</v>
      </c>
      <c r="M4" s="58"/>
      <c r="N4" s="58" t="s">
        <v>14</v>
      </c>
    </row>
    <row r="5" ht="18" customHeight="1" spans="1:14">
      <c r="A5" s="58"/>
      <c r="B5" s="58"/>
      <c r="C5" s="58"/>
      <c r="D5" s="58"/>
      <c r="E5" s="58"/>
      <c r="F5" s="58"/>
      <c r="G5" s="58"/>
      <c r="H5" s="58"/>
      <c r="I5" s="58"/>
      <c r="J5" s="58"/>
      <c r="K5" s="58"/>
      <c r="L5" s="58"/>
      <c r="M5" s="58"/>
      <c r="N5" s="58"/>
    </row>
    <row r="6" ht="18" customHeight="1" spans="1:14">
      <c r="A6" s="58"/>
      <c r="B6" s="58"/>
      <c r="C6" s="59" t="s">
        <v>154</v>
      </c>
      <c r="D6" s="59"/>
      <c r="E6" s="58"/>
      <c r="F6" s="58">
        <v>1.1</v>
      </c>
      <c r="G6" s="58"/>
      <c r="H6" s="58">
        <v>1.1</v>
      </c>
      <c r="I6" s="58"/>
      <c r="J6" s="58">
        <v>10</v>
      </c>
      <c r="K6" s="58"/>
      <c r="L6" s="80">
        <v>1</v>
      </c>
      <c r="M6" s="58"/>
      <c r="N6" s="58">
        <v>10</v>
      </c>
    </row>
    <row r="7" ht="18" customHeight="1" spans="1:14">
      <c r="A7" s="58"/>
      <c r="B7" s="58"/>
      <c r="C7" s="58" t="s">
        <v>155</v>
      </c>
      <c r="D7" s="58"/>
      <c r="E7" s="58"/>
      <c r="F7" s="58">
        <v>1.1</v>
      </c>
      <c r="G7" s="58"/>
      <c r="H7" s="58">
        <v>1.1</v>
      </c>
      <c r="I7" s="58"/>
      <c r="J7" s="2" t="s">
        <v>17</v>
      </c>
      <c r="K7" s="2"/>
      <c r="L7" s="13">
        <v>1</v>
      </c>
      <c r="M7" s="2"/>
      <c r="N7" s="2" t="s">
        <v>17</v>
      </c>
    </row>
    <row r="8" ht="18" customHeight="1" spans="1:14">
      <c r="A8" s="58"/>
      <c r="B8" s="58"/>
      <c r="C8" s="58" t="s">
        <v>156</v>
      </c>
      <c r="D8" s="58"/>
      <c r="E8" s="58"/>
      <c r="F8" s="58"/>
      <c r="G8" s="58"/>
      <c r="H8" s="58"/>
      <c r="I8" s="58"/>
      <c r="J8" s="58" t="s">
        <v>17</v>
      </c>
      <c r="K8" s="58"/>
      <c r="L8" s="58"/>
      <c r="M8" s="58"/>
      <c r="N8" s="58" t="s">
        <v>17</v>
      </c>
    </row>
    <row r="9" ht="18" customHeight="1" spans="1:14">
      <c r="A9" s="58"/>
      <c r="B9" s="58"/>
      <c r="C9" s="58" t="s">
        <v>117</v>
      </c>
      <c r="D9" s="58"/>
      <c r="E9" s="58"/>
      <c r="F9" s="58"/>
      <c r="G9" s="58"/>
      <c r="H9" s="58"/>
      <c r="I9" s="58"/>
      <c r="J9" s="58" t="s">
        <v>17</v>
      </c>
      <c r="K9" s="58"/>
      <c r="L9" s="58"/>
      <c r="M9" s="58"/>
      <c r="N9" s="58" t="s">
        <v>17</v>
      </c>
    </row>
    <row r="10" ht="18" customHeight="1" spans="1:14">
      <c r="A10" s="58" t="s">
        <v>157</v>
      </c>
      <c r="B10" s="58" t="s">
        <v>20</v>
      </c>
      <c r="C10" s="58"/>
      <c r="D10" s="58"/>
      <c r="E10" s="58"/>
      <c r="F10" s="58"/>
      <c r="G10" s="58"/>
      <c r="H10" s="58" t="s">
        <v>158</v>
      </c>
      <c r="I10" s="58"/>
      <c r="J10" s="58"/>
      <c r="K10" s="58"/>
      <c r="L10" s="58"/>
      <c r="M10" s="58"/>
      <c r="N10" s="58"/>
    </row>
    <row r="11" ht="60" customHeight="1" spans="1:14">
      <c r="A11" s="58"/>
      <c r="B11" s="60" t="s">
        <v>538</v>
      </c>
      <c r="C11" s="60"/>
      <c r="D11" s="60"/>
      <c r="E11" s="60"/>
      <c r="F11" s="60"/>
      <c r="G11" s="60"/>
      <c r="H11" s="61" t="s">
        <v>539</v>
      </c>
      <c r="I11" s="81"/>
      <c r="J11" s="81"/>
      <c r="K11" s="81"/>
      <c r="L11" s="81"/>
      <c r="M11" s="81"/>
      <c r="N11" s="82"/>
    </row>
    <row r="12" spans="1:14">
      <c r="A12" s="62" t="s">
        <v>161</v>
      </c>
      <c r="B12" s="63" t="s">
        <v>35</v>
      </c>
      <c r="C12" s="63" t="s">
        <v>36</v>
      </c>
      <c r="D12" s="63" t="s">
        <v>37</v>
      </c>
      <c r="E12" s="63"/>
      <c r="F12" s="63"/>
      <c r="G12" s="63" t="s">
        <v>38</v>
      </c>
      <c r="H12" s="63" t="s">
        <v>39</v>
      </c>
      <c r="I12" s="63" t="s">
        <v>13</v>
      </c>
      <c r="J12" s="63"/>
      <c r="K12" s="63" t="s">
        <v>14</v>
      </c>
      <c r="L12" s="63"/>
      <c r="M12" s="63" t="s">
        <v>40</v>
      </c>
      <c r="N12" s="63"/>
    </row>
    <row r="13" spans="1:14">
      <c r="A13" s="62"/>
      <c r="B13" s="63" t="s">
        <v>162</v>
      </c>
      <c r="C13" s="64" t="s">
        <v>163</v>
      </c>
      <c r="D13" s="65" t="s">
        <v>540</v>
      </c>
      <c r="E13" s="65"/>
      <c r="F13" s="65"/>
      <c r="G13" s="63" t="s">
        <v>541</v>
      </c>
      <c r="H13" s="63">
        <v>253</v>
      </c>
      <c r="I13" s="63">
        <v>5</v>
      </c>
      <c r="J13" s="63"/>
      <c r="K13" s="63">
        <v>5</v>
      </c>
      <c r="L13" s="63"/>
      <c r="M13" s="63"/>
      <c r="N13" s="63"/>
    </row>
    <row r="14" spans="1:14">
      <c r="A14" s="62"/>
      <c r="B14" s="63"/>
      <c r="C14" s="66"/>
      <c r="D14" s="65" t="s">
        <v>542</v>
      </c>
      <c r="E14" s="65"/>
      <c r="F14" s="65"/>
      <c r="G14" s="63" t="s">
        <v>543</v>
      </c>
      <c r="H14" s="63">
        <v>118</v>
      </c>
      <c r="I14" s="63">
        <v>5</v>
      </c>
      <c r="J14" s="63"/>
      <c r="K14" s="63">
        <v>5</v>
      </c>
      <c r="L14" s="63"/>
      <c r="M14" s="63"/>
      <c r="N14" s="63"/>
    </row>
    <row r="15" spans="1:14">
      <c r="A15" s="62"/>
      <c r="B15" s="63"/>
      <c r="C15" s="66"/>
      <c r="D15" s="65" t="s">
        <v>544</v>
      </c>
      <c r="E15" s="65"/>
      <c r="F15" s="65"/>
      <c r="G15" s="67" t="s">
        <v>545</v>
      </c>
      <c r="H15" s="67" t="s">
        <v>546</v>
      </c>
      <c r="I15" s="63">
        <v>5</v>
      </c>
      <c r="J15" s="63"/>
      <c r="K15" s="63">
        <v>5</v>
      </c>
      <c r="L15" s="63"/>
      <c r="M15" s="63"/>
      <c r="N15" s="63"/>
    </row>
    <row r="16" spans="1:14">
      <c r="A16" s="62"/>
      <c r="B16" s="63"/>
      <c r="C16" s="66"/>
      <c r="D16" s="68" t="s">
        <v>547</v>
      </c>
      <c r="E16" s="69"/>
      <c r="F16" s="70"/>
      <c r="G16" s="67" t="s">
        <v>548</v>
      </c>
      <c r="H16" s="67" t="s">
        <v>549</v>
      </c>
      <c r="I16" s="83">
        <v>5</v>
      </c>
      <c r="J16" s="84"/>
      <c r="K16" s="83">
        <v>5</v>
      </c>
      <c r="L16" s="84"/>
      <c r="M16" s="83"/>
      <c r="N16" s="84"/>
    </row>
    <row r="17" ht="24" spans="1:14">
      <c r="A17" s="62"/>
      <c r="B17" s="63"/>
      <c r="C17" s="66"/>
      <c r="D17" s="68" t="s">
        <v>550</v>
      </c>
      <c r="E17" s="69"/>
      <c r="F17" s="70"/>
      <c r="G17" s="67" t="s">
        <v>551</v>
      </c>
      <c r="H17" s="67" t="s">
        <v>552</v>
      </c>
      <c r="I17" s="83">
        <v>5</v>
      </c>
      <c r="J17" s="84"/>
      <c r="K17" s="83">
        <v>5</v>
      </c>
      <c r="L17" s="84"/>
      <c r="M17" s="85"/>
      <c r="N17" s="86"/>
    </row>
    <row r="18" spans="1:14">
      <c r="A18" s="62"/>
      <c r="B18" s="63"/>
      <c r="C18" s="71"/>
      <c r="D18" s="68" t="s">
        <v>553</v>
      </c>
      <c r="E18" s="69"/>
      <c r="F18" s="70"/>
      <c r="G18" s="67" t="s">
        <v>554</v>
      </c>
      <c r="H18" s="67" t="s">
        <v>555</v>
      </c>
      <c r="I18" s="83">
        <v>5</v>
      </c>
      <c r="J18" s="84"/>
      <c r="K18" s="83">
        <v>5</v>
      </c>
      <c r="L18" s="84"/>
      <c r="M18" s="83"/>
      <c r="N18" s="84"/>
    </row>
    <row r="19" spans="1:14">
      <c r="A19" s="62"/>
      <c r="B19" s="63"/>
      <c r="C19" s="63" t="s">
        <v>169</v>
      </c>
      <c r="D19" s="65" t="s">
        <v>556</v>
      </c>
      <c r="E19" s="65"/>
      <c r="F19" s="65"/>
      <c r="G19" s="63" t="s">
        <v>557</v>
      </c>
      <c r="H19" s="63" t="s">
        <v>557</v>
      </c>
      <c r="I19" s="63">
        <v>5</v>
      </c>
      <c r="J19" s="63"/>
      <c r="K19" s="63">
        <v>5</v>
      </c>
      <c r="L19" s="63"/>
      <c r="M19" s="63"/>
      <c r="N19" s="63"/>
    </row>
    <row r="20" ht="22.5" spans="1:14">
      <c r="A20" s="62"/>
      <c r="B20" s="63"/>
      <c r="C20" s="63" t="s">
        <v>178</v>
      </c>
      <c r="D20" s="65" t="s">
        <v>444</v>
      </c>
      <c r="E20" s="65"/>
      <c r="F20" s="65"/>
      <c r="G20" s="63" t="s">
        <v>558</v>
      </c>
      <c r="H20" s="63" t="s">
        <v>559</v>
      </c>
      <c r="I20" s="63">
        <v>5</v>
      </c>
      <c r="J20" s="63"/>
      <c r="K20" s="63">
        <v>5</v>
      </c>
      <c r="L20" s="63"/>
      <c r="M20" s="63"/>
      <c r="N20" s="63"/>
    </row>
    <row r="21" ht="33.75" spans="1:14">
      <c r="A21" s="62"/>
      <c r="B21" s="63"/>
      <c r="C21" s="63"/>
      <c r="D21" s="65" t="s">
        <v>560</v>
      </c>
      <c r="E21" s="65"/>
      <c r="F21" s="65"/>
      <c r="G21" s="63" t="s">
        <v>561</v>
      </c>
      <c r="H21" s="63" t="s">
        <v>562</v>
      </c>
      <c r="I21" s="63">
        <v>4</v>
      </c>
      <c r="J21" s="63"/>
      <c r="K21" s="63">
        <v>4</v>
      </c>
      <c r="L21" s="63"/>
      <c r="M21" s="63"/>
      <c r="N21" s="63"/>
    </row>
    <row r="22" ht="22.5" spans="1:14">
      <c r="A22" s="62"/>
      <c r="B22" s="63"/>
      <c r="C22" s="63"/>
      <c r="D22" s="65" t="s">
        <v>563</v>
      </c>
      <c r="E22" s="65"/>
      <c r="F22" s="65"/>
      <c r="G22" s="63" t="s">
        <v>564</v>
      </c>
      <c r="H22" s="63" t="s">
        <v>565</v>
      </c>
      <c r="I22" s="63">
        <v>3</v>
      </c>
      <c r="J22" s="63"/>
      <c r="K22" s="63">
        <v>3</v>
      </c>
      <c r="L22" s="63"/>
      <c r="M22" s="63"/>
      <c r="N22" s="63"/>
    </row>
    <row r="23" ht="22.5" spans="1:14">
      <c r="A23" s="62"/>
      <c r="B23" s="63"/>
      <c r="C23" s="63" t="s">
        <v>182</v>
      </c>
      <c r="D23" s="65" t="s">
        <v>566</v>
      </c>
      <c r="E23" s="65"/>
      <c r="F23" s="65"/>
      <c r="G23" s="63" t="s">
        <v>567</v>
      </c>
      <c r="H23" s="63" t="s">
        <v>568</v>
      </c>
      <c r="I23" s="63">
        <v>3</v>
      </c>
      <c r="J23" s="63"/>
      <c r="K23" s="63">
        <v>3</v>
      </c>
      <c r="L23" s="63"/>
      <c r="M23" s="63"/>
      <c r="N23" s="63"/>
    </row>
    <row r="24" ht="22.5" spans="1:14">
      <c r="A24" s="62"/>
      <c r="B24" s="63" t="s">
        <v>188</v>
      </c>
      <c r="C24" s="64" t="s">
        <v>75</v>
      </c>
      <c r="D24" s="65" t="s">
        <v>454</v>
      </c>
      <c r="E24" s="65"/>
      <c r="F24" s="65"/>
      <c r="G24" s="63" t="s">
        <v>569</v>
      </c>
      <c r="H24" s="63" t="s">
        <v>569</v>
      </c>
      <c r="I24" s="63">
        <v>6</v>
      </c>
      <c r="J24" s="63"/>
      <c r="K24" s="63">
        <v>6</v>
      </c>
      <c r="L24" s="63"/>
      <c r="M24" s="63"/>
      <c r="N24" s="63"/>
    </row>
    <row r="25" spans="1:14">
      <c r="A25" s="62"/>
      <c r="B25" s="63"/>
      <c r="C25" s="66"/>
      <c r="D25" s="65" t="s">
        <v>455</v>
      </c>
      <c r="E25" s="65"/>
      <c r="F25" s="65"/>
      <c r="G25" s="63" t="s">
        <v>456</v>
      </c>
      <c r="H25" s="72">
        <v>0.05</v>
      </c>
      <c r="I25" s="63">
        <v>6</v>
      </c>
      <c r="J25" s="63"/>
      <c r="K25" s="63">
        <v>6</v>
      </c>
      <c r="L25" s="63"/>
      <c r="M25" s="63"/>
      <c r="N25" s="63"/>
    </row>
    <row r="26" spans="1:14">
      <c r="A26" s="62"/>
      <c r="B26" s="63"/>
      <c r="C26" s="66"/>
      <c r="D26" s="65" t="s">
        <v>570</v>
      </c>
      <c r="E26" s="65"/>
      <c r="F26" s="65"/>
      <c r="G26" s="73" t="s">
        <v>571</v>
      </c>
      <c r="H26" s="73" t="s">
        <v>571</v>
      </c>
      <c r="I26" s="63">
        <v>6</v>
      </c>
      <c r="J26" s="63"/>
      <c r="K26" s="63">
        <v>6</v>
      </c>
      <c r="L26" s="63"/>
      <c r="M26" s="63"/>
      <c r="N26" s="63"/>
    </row>
    <row r="27" spans="1:14">
      <c r="A27" s="62"/>
      <c r="B27" s="63"/>
      <c r="C27" s="71"/>
      <c r="D27" s="68" t="s">
        <v>572</v>
      </c>
      <c r="E27" s="69"/>
      <c r="F27" s="70"/>
      <c r="G27" s="63" t="s">
        <v>573</v>
      </c>
      <c r="H27" s="63" t="s">
        <v>573</v>
      </c>
      <c r="I27" s="63">
        <v>6</v>
      </c>
      <c r="J27" s="63"/>
      <c r="K27" s="63">
        <v>6</v>
      </c>
      <c r="L27" s="63"/>
      <c r="M27" s="83"/>
      <c r="N27" s="84"/>
    </row>
    <row r="28" ht="22.5" spans="1:14">
      <c r="A28" s="62"/>
      <c r="B28" s="63"/>
      <c r="C28" s="63" t="s">
        <v>196</v>
      </c>
      <c r="D28" s="65" t="s">
        <v>574</v>
      </c>
      <c r="E28" s="65"/>
      <c r="F28" s="65"/>
      <c r="G28" s="74" t="s">
        <v>575</v>
      </c>
      <c r="H28" s="74" t="s">
        <v>575</v>
      </c>
      <c r="I28" s="63">
        <v>6</v>
      </c>
      <c r="J28" s="63"/>
      <c r="K28" s="63">
        <v>6</v>
      </c>
      <c r="L28" s="63"/>
      <c r="M28" s="63"/>
      <c r="N28" s="63"/>
    </row>
    <row r="29" ht="22.5" spans="1:14">
      <c r="A29" s="62"/>
      <c r="B29" s="63" t="s">
        <v>199</v>
      </c>
      <c r="C29" s="63" t="s">
        <v>200</v>
      </c>
      <c r="D29" s="65" t="s">
        <v>576</v>
      </c>
      <c r="E29" s="65"/>
      <c r="F29" s="65"/>
      <c r="G29" s="67" t="s">
        <v>46</v>
      </c>
      <c r="H29" s="67" t="s">
        <v>577</v>
      </c>
      <c r="I29" s="63">
        <v>10</v>
      </c>
      <c r="J29" s="63"/>
      <c r="K29" s="63">
        <v>10</v>
      </c>
      <c r="L29" s="63"/>
      <c r="M29" s="63"/>
      <c r="N29" s="63"/>
    </row>
    <row r="30" spans="1:14">
      <c r="A30" s="75" t="s">
        <v>202</v>
      </c>
      <c r="B30" s="75"/>
      <c r="C30" s="75"/>
      <c r="D30" s="75"/>
      <c r="E30" s="75"/>
      <c r="F30" s="75"/>
      <c r="G30" s="75"/>
      <c r="H30" s="75"/>
      <c r="I30" s="75">
        <v>100</v>
      </c>
      <c r="J30" s="75"/>
      <c r="K30" s="75">
        <v>100</v>
      </c>
      <c r="L30" s="75"/>
      <c r="M30" s="87"/>
      <c r="N30" s="87"/>
    </row>
    <row r="31" spans="1:14">
      <c r="A31" s="76" t="s">
        <v>250</v>
      </c>
      <c r="B31" s="77" t="s">
        <v>360</v>
      </c>
      <c r="C31" s="78"/>
      <c r="D31" s="78"/>
      <c r="E31" s="78"/>
      <c r="F31" s="78"/>
      <c r="G31" s="78"/>
      <c r="H31" s="78"/>
      <c r="I31" s="78"/>
      <c r="J31" s="78"/>
      <c r="K31" s="78"/>
      <c r="L31" s="78"/>
      <c r="M31" s="78"/>
      <c r="N31" s="88"/>
    </row>
    <row r="32" spans="1:14">
      <c r="A32" s="79" t="s">
        <v>203</v>
      </c>
      <c r="B32" s="79"/>
      <c r="C32" s="79"/>
      <c r="D32" s="79"/>
      <c r="E32" s="79"/>
      <c r="F32" s="79"/>
      <c r="G32" s="79"/>
      <c r="H32" s="79"/>
      <c r="I32" s="79"/>
      <c r="J32" s="79"/>
      <c r="K32" s="79"/>
      <c r="L32" s="79"/>
      <c r="M32" s="79"/>
      <c r="N32" s="79"/>
    </row>
    <row r="33" spans="1:14">
      <c r="A33" s="79" t="s">
        <v>204</v>
      </c>
      <c r="B33" s="79"/>
      <c r="C33" s="79"/>
      <c r="D33" s="79"/>
      <c r="E33" s="79"/>
      <c r="F33" s="79"/>
      <c r="G33" s="79"/>
      <c r="H33" s="79"/>
      <c r="I33" s="79"/>
      <c r="J33" s="79"/>
      <c r="K33" s="79"/>
      <c r="L33" s="79"/>
      <c r="M33" s="79"/>
      <c r="N33" s="79"/>
    </row>
    <row r="34" spans="1:14">
      <c r="A34" s="79" t="s">
        <v>205</v>
      </c>
      <c r="B34" s="79"/>
      <c r="C34" s="79"/>
      <c r="D34" s="79"/>
      <c r="E34" s="79"/>
      <c r="F34" s="79"/>
      <c r="G34" s="79"/>
      <c r="H34" s="79"/>
      <c r="I34" s="79"/>
      <c r="J34" s="79"/>
      <c r="K34" s="79"/>
      <c r="L34" s="79"/>
      <c r="M34" s="79"/>
      <c r="N34" s="79"/>
    </row>
  </sheetData>
  <mergeCells count="12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32:N32"/>
    <mergeCell ref="A33:N33"/>
    <mergeCell ref="A34:N34"/>
    <mergeCell ref="A10:A11"/>
    <mergeCell ref="A12:A29"/>
    <mergeCell ref="B13:B23"/>
    <mergeCell ref="B24:B28"/>
    <mergeCell ref="C13:C18"/>
    <mergeCell ref="C20:C22"/>
    <mergeCell ref="C24:C27"/>
    <mergeCell ref="E4:E5"/>
    <mergeCell ref="N4:N5"/>
    <mergeCell ref="A4:B9"/>
    <mergeCell ref="C4:D5"/>
    <mergeCell ref="F4:G5"/>
    <mergeCell ref="H4:I5"/>
    <mergeCell ref="J4:K5"/>
    <mergeCell ref="L4:M5"/>
  </mergeCells>
  <pageMargins left="0.550694444444444" right="0.314583333333333"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P12" sqref="P12"/>
    </sheetView>
  </sheetViews>
  <sheetFormatPr defaultColWidth="8.75" defaultRowHeight="13.5"/>
  <cols>
    <col min="1" max="13" width="8.75" style="21"/>
    <col min="14" max="14" width="12.625" style="21" customWidth="1"/>
    <col min="15" max="16384" width="8.75" style="21"/>
  </cols>
  <sheetData>
    <row r="1" ht="29" customHeight="1" spans="1:14">
      <c r="A1" s="22" t="s">
        <v>147</v>
      </c>
      <c r="B1" s="22"/>
      <c r="C1" s="22"/>
      <c r="D1" s="22"/>
      <c r="E1" s="22"/>
      <c r="F1" s="22"/>
      <c r="G1" s="22"/>
      <c r="H1" s="22"/>
      <c r="I1" s="22"/>
      <c r="J1" s="22"/>
      <c r="K1" s="22"/>
      <c r="L1" s="22"/>
      <c r="M1" s="22"/>
      <c r="N1" s="22"/>
    </row>
    <row r="2" ht="18" customHeight="1" spans="1:14">
      <c r="A2" s="2" t="s">
        <v>107</v>
      </c>
      <c r="B2" s="2"/>
      <c r="C2" s="2" t="s">
        <v>143</v>
      </c>
      <c r="D2" s="2"/>
      <c r="E2" s="2"/>
      <c r="F2" s="2"/>
      <c r="G2" s="2"/>
      <c r="H2" s="2"/>
      <c r="I2" s="2"/>
      <c r="J2" s="2"/>
      <c r="K2" s="2"/>
      <c r="L2" s="2"/>
      <c r="M2" s="2"/>
      <c r="N2" s="2"/>
    </row>
    <row r="3" ht="18" customHeight="1" spans="1:14">
      <c r="A3" s="2" t="s">
        <v>108</v>
      </c>
      <c r="B3" s="2"/>
      <c r="C3" s="2" t="s">
        <v>149</v>
      </c>
      <c r="D3" s="2"/>
      <c r="E3" s="2"/>
      <c r="F3" s="2"/>
      <c r="G3" s="2"/>
      <c r="H3" s="2" t="s">
        <v>150</v>
      </c>
      <c r="I3" s="2"/>
      <c r="J3" s="2" t="s">
        <v>7</v>
      </c>
      <c r="K3" s="2"/>
      <c r="L3" s="2"/>
      <c r="M3" s="2"/>
      <c r="N3" s="2"/>
    </row>
    <row r="4" ht="18" customHeight="1" spans="1:14">
      <c r="A4" s="2" t="s">
        <v>109</v>
      </c>
      <c r="B4" s="2"/>
      <c r="C4" s="2"/>
      <c r="D4" s="2"/>
      <c r="E4" s="2" t="s">
        <v>9</v>
      </c>
      <c r="F4" s="2" t="s">
        <v>151</v>
      </c>
      <c r="G4" s="2"/>
      <c r="H4" s="2" t="s">
        <v>152</v>
      </c>
      <c r="I4" s="2"/>
      <c r="J4" s="2" t="s">
        <v>13</v>
      </c>
      <c r="K4" s="2"/>
      <c r="L4" s="2" t="s">
        <v>153</v>
      </c>
      <c r="M4" s="2"/>
      <c r="N4" s="2" t="s">
        <v>14</v>
      </c>
    </row>
    <row r="5" ht="18" customHeight="1" spans="1:14">
      <c r="A5" s="2"/>
      <c r="B5" s="2"/>
      <c r="C5" s="2"/>
      <c r="D5" s="2"/>
      <c r="E5" s="2"/>
      <c r="F5" s="2"/>
      <c r="G5" s="2"/>
      <c r="H5" s="2"/>
      <c r="I5" s="2"/>
      <c r="J5" s="2"/>
      <c r="K5" s="2"/>
      <c r="L5" s="2"/>
      <c r="M5" s="2"/>
      <c r="N5" s="2"/>
    </row>
    <row r="6" ht="18" customHeight="1" spans="1:14">
      <c r="A6" s="2"/>
      <c r="B6" s="2"/>
      <c r="C6" s="4" t="s">
        <v>154</v>
      </c>
      <c r="D6" s="4"/>
      <c r="E6" s="2"/>
      <c r="F6" s="55">
        <v>0.9</v>
      </c>
      <c r="G6" s="55"/>
      <c r="H6" s="55">
        <v>0.9</v>
      </c>
      <c r="I6" s="55"/>
      <c r="J6" s="2">
        <v>10</v>
      </c>
      <c r="K6" s="2"/>
      <c r="L6" s="13">
        <v>1</v>
      </c>
      <c r="M6" s="2"/>
      <c r="N6" s="2">
        <v>10</v>
      </c>
    </row>
    <row r="7" ht="18" customHeight="1" spans="1:14">
      <c r="A7" s="2"/>
      <c r="B7" s="2"/>
      <c r="C7" s="2" t="s">
        <v>155</v>
      </c>
      <c r="D7" s="2"/>
      <c r="E7" s="2"/>
      <c r="F7" s="55">
        <v>0.9</v>
      </c>
      <c r="G7" s="55"/>
      <c r="H7" s="55">
        <v>0.9</v>
      </c>
      <c r="I7" s="55"/>
      <c r="J7" s="2" t="s">
        <v>17</v>
      </c>
      <c r="K7" s="2"/>
      <c r="L7" s="13">
        <v>1</v>
      </c>
      <c r="M7" s="2"/>
      <c r="N7" s="2" t="s">
        <v>17</v>
      </c>
    </row>
    <row r="8" ht="18" customHeight="1" spans="1:14">
      <c r="A8" s="2"/>
      <c r="B8" s="2"/>
      <c r="C8" s="2" t="s">
        <v>156</v>
      </c>
      <c r="D8" s="2"/>
      <c r="E8" s="2"/>
      <c r="F8" s="2"/>
      <c r="G8" s="2"/>
      <c r="H8" s="2"/>
      <c r="I8" s="2"/>
      <c r="J8" s="2" t="s">
        <v>17</v>
      </c>
      <c r="K8" s="2"/>
      <c r="L8" s="2"/>
      <c r="M8" s="2"/>
      <c r="N8" s="2" t="s">
        <v>17</v>
      </c>
    </row>
    <row r="9" ht="18" customHeight="1" spans="1:14">
      <c r="A9" s="2"/>
      <c r="B9" s="2"/>
      <c r="C9" s="2" t="s">
        <v>117</v>
      </c>
      <c r="D9" s="2"/>
      <c r="E9" s="2"/>
      <c r="F9" s="2"/>
      <c r="G9" s="2"/>
      <c r="H9" s="2"/>
      <c r="I9" s="2"/>
      <c r="J9" s="2" t="s">
        <v>17</v>
      </c>
      <c r="K9" s="2"/>
      <c r="L9" s="2"/>
      <c r="M9" s="2"/>
      <c r="N9" s="2" t="s">
        <v>17</v>
      </c>
    </row>
    <row r="10" ht="18" customHeight="1" spans="1:14">
      <c r="A10" s="2" t="s">
        <v>157</v>
      </c>
      <c r="B10" s="2" t="s">
        <v>20</v>
      </c>
      <c r="C10" s="2"/>
      <c r="D10" s="2"/>
      <c r="E10" s="2"/>
      <c r="F10" s="2"/>
      <c r="G10" s="2"/>
      <c r="H10" s="2" t="s">
        <v>158</v>
      </c>
      <c r="I10" s="2"/>
      <c r="J10" s="2"/>
      <c r="K10" s="2"/>
      <c r="L10" s="2"/>
      <c r="M10" s="2"/>
      <c r="N10" s="2"/>
    </row>
    <row r="11" ht="38.1" customHeight="1" spans="1:14">
      <c r="A11" s="2"/>
      <c r="B11" s="9" t="s">
        <v>578</v>
      </c>
      <c r="C11" s="9"/>
      <c r="D11" s="9"/>
      <c r="E11" s="9"/>
      <c r="F11" s="9"/>
      <c r="G11" s="9"/>
      <c r="H11" s="9" t="s">
        <v>579</v>
      </c>
      <c r="I11" s="9"/>
      <c r="J11" s="9"/>
      <c r="K11" s="9"/>
      <c r="L11" s="9"/>
      <c r="M11" s="9"/>
      <c r="N11" s="9"/>
    </row>
    <row r="12" ht="20" customHeight="1" spans="1:14">
      <c r="A12" s="26" t="s">
        <v>161</v>
      </c>
      <c r="B12" s="27" t="s">
        <v>35</v>
      </c>
      <c r="C12" s="27" t="s">
        <v>36</v>
      </c>
      <c r="D12" s="27" t="s">
        <v>37</v>
      </c>
      <c r="E12" s="27"/>
      <c r="F12" s="27"/>
      <c r="G12" s="27" t="s">
        <v>38</v>
      </c>
      <c r="H12" s="27" t="s">
        <v>39</v>
      </c>
      <c r="I12" s="27" t="s">
        <v>13</v>
      </c>
      <c r="J12" s="27"/>
      <c r="K12" s="27" t="s">
        <v>14</v>
      </c>
      <c r="L12" s="27"/>
      <c r="M12" s="27" t="s">
        <v>40</v>
      </c>
      <c r="N12" s="27"/>
    </row>
    <row r="13" ht="20" customHeight="1" spans="1:14">
      <c r="A13" s="26"/>
      <c r="B13" s="27" t="s">
        <v>162</v>
      </c>
      <c r="C13" s="27" t="s">
        <v>163</v>
      </c>
      <c r="D13" s="28" t="s">
        <v>580</v>
      </c>
      <c r="E13" s="28"/>
      <c r="F13" s="28"/>
      <c r="G13" s="27">
        <v>1</v>
      </c>
      <c r="H13" s="27">
        <v>1</v>
      </c>
      <c r="I13" s="27">
        <v>7</v>
      </c>
      <c r="J13" s="27"/>
      <c r="K13" s="27">
        <v>7</v>
      </c>
      <c r="L13" s="27"/>
      <c r="M13" s="27"/>
      <c r="N13" s="27"/>
    </row>
    <row r="14" ht="20" customHeight="1" spans="1:14">
      <c r="A14" s="26"/>
      <c r="B14" s="27"/>
      <c r="C14" s="27"/>
      <c r="D14" s="28" t="s">
        <v>581</v>
      </c>
      <c r="E14" s="28"/>
      <c r="F14" s="28"/>
      <c r="G14" s="56" t="s">
        <v>46</v>
      </c>
      <c r="H14" s="56">
        <v>1</v>
      </c>
      <c r="I14" s="27">
        <v>7</v>
      </c>
      <c r="J14" s="27"/>
      <c r="K14" s="27">
        <v>7</v>
      </c>
      <c r="L14" s="27"/>
      <c r="M14" s="27"/>
      <c r="N14" s="27"/>
    </row>
    <row r="15" ht="20" customHeight="1" spans="1:14">
      <c r="A15" s="26"/>
      <c r="B15" s="27"/>
      <c r="C15" s="27" t="s">
        <v>169</v>
      </c>
      <c r="D15" s="28" t="s">
        <v>582</v>
      </c>
      <c r="E15" s="28"/>
      <c r="F15" s="28"/>
      <c r="G15" s="56">
        <v>0.3</v>
      </c>
      <c r="H15" s="56">
        <v>0.3</v>
      </c>
      <c r="I15" s="27">
        <v>7</v>
      </c>
      <c r="J15" s="27"/>
      <c r="K15" s="27">
        <v>7</v>
      </c>
      <c r="L15" s="27"/>
      <c r="M15" s="27"/>
      <c r="N15" s="27"/>
    </row>
    <row r="16" ht="20" customHeight="1" spans="1:14">
      <c r="A16" s="26"/>
      <c r="B16" s="27"/>
      <c r="C16" s="27"/>
      <c r="D16" s="28" t="s">
        <v>583</v>
      </c>
      <c r="E16" s="28"/>
      <c r="F16" s="28"/>
      <c r="G16" s="27" t="s">
        <v>195</v>
      </c>
      <c r="H16" s="27" t="s">
        <v>195</v>
      </c>
      <c r="I16" s="27">
        <v>7</v>
      </c>
      <c r="J16" s="27"/>
      <c r="K16" s="27">
        <v>7</v>
      </c>
      <c r="L16" s="27"/>
      <c r="M16" s="27"/>
      <c r="N16" s="27"/>
    </row>
    <row r="17" ht="20" customHeight="1" spans="1:14">
      <c r="A17" s="26"/>
      <c r="B17" s="27"/>
      <c r="C17" s="27" t="s">
        <v>178</v>
      </c>
      <c r="D17" s="28" t="s">
        <v>584</v>
      </c>
      <c r="E17" s="28"/>
      <c r="F17" s="28"/>
      <c r="G17" s="56" t="s">
        <v>46</v>
      </c>
      <c r="H17" s="56">
        <v>1</v>
      </c>
      <c r="I17" s="27">
        <v>8</v>
      </c>
      <c r="J17" s="27"/>
      <c r="K17" s="27">
        <v>8</v>
      </c>
      <c r="L17" s="27"/>
      <c r="M17" s="27"/>
      <c r="N17" s="27"/>
    </row>
    <row r="18" ht="20" customHeight="1" spans="1:14">
      <c r="A18" s="26"/>
      <c r="B18" s="27"/>
      <c r="C18" s="27" t="s">
        <v>182</v>
      </c>
      <c r="D18" s="28" t="s">
        <v>585</v>
      </c>
      <c r="E18" s="28"/>
      <c r="F18" s="28"/>
      <c r="G18" s="41" t="s">
        <v>586</v>
      </c>
      <c r="H18" s="41" t="s">
        <v>586</v>
      </c>
      <c r="I18" s="27">
        <v>7</v>
      </c>
      <c r="J18" s="27"/>
      <c r="K18" s="27">
        <v>7</v>
      </c>
      <c r="L18" s="27"/>
      <c r="M18" s="27"/>
      <c r="N18" s="27"/>
    </row>
    <row r="19" ht="20" customHeight="1" spans="1:14">
      <c r="A19" s="26"/>
      <c r="B19" s="27"/>
      <c r="C19" s="27"/>
      <c r="D19" s="28" t="s">
        <v>587</v>
      </c>
      <c r="E19" s="28"/>
      <c r="F19" s="28"/>
      <c r="G19" s="41" t="s">
        <v>586</v>
      </c>
      <c r="H19" s="41" t="s">
        <v>586</v>
      </c>
      <c r="I19" s="27">
        <v>7</v>
      </c>
      <c r="J19" s="27"/>
      <c r="K19" s="27">
        <v>7</v>
      </c>
      <c r="L19" s="27"/>
      <c r="M19" s="27"/>
      <c r="N19" s="27"/>
    </row>
    <row r="20" ht="23" customHeight="1" spans="1:14">
      <c r="A20" s="26"/>
      <c r="B20" s="27" t="s">
        <v>188</v>
      </c>
      <c r="C20" s="27" t="s">
        <v>75</v>
      </c>
      <c r="D20" s="28" t="s">
        <v>588</v>
      </c>
      <c r="E20" s="28"/>
      <c r="F20" s="28"/>
      <c r="G20" s="27" t="s">
        <v>195</v>
      </c>
      <c r="H20" s="27" t="s">
        <v>195</v>
      </c>
      <c r="I20" s="27">
        <v>10</v>
      </c>
      <c r="J20" s="27"/>
      <c r="K20" s="27">
        <v>10</v>
      </c>
      <c r="L20" s="27"/>
      <c r="M20" s="27"/>
      <c r="N20" s="27"/>
    </row>
    <row r="21" ht="23" customHeight="1" spans="1:14">
      <c r="A21" s="26"/>
      <c r="B21" s="27"/>
      <c r="C21" s="27" t="s">
        <v>76</v>
      </c>
      <c r="D21" s="28" t="s">
        <v>589</v>
      </c>
      <c r="E21" s="28"/>
      <c r="F21" s="28"/>
      <c r="G21" s="27" t="s">
        <v>195</v>
      </c>
      <c r="H21" s="27" t="s">
        <v>195</v>
      </c>
      <c r="I21" s="27">
        <v>10</v>
      </c>
      <c r="J21" s="27"/>
      <c r="K21" s="27">
        <v>10</v>
      </c>
      <c r="L21" s="27"/>
      <c r="M21" s="27"/>
      <c r="N21" s="27"/>
    </row>
    <row r="22" ht="23" customHeight="1" spans="1:14">
      <c r="A22" s="26"/>
      <c r="B22" s="27"/>
      <c r="C22" s="27" t="s">
        <v>196</v>
      </c>
      <c r="D22" s="28" t="s">
        <v>590</v>
      </c>
      <c r="E22" s="28"/>
      <c r="F22" s="28"/>
      <c r="G22" s="27" t="s">
        <v>195</v>
      </c>
      <c r="H22" s="27" t="s">
        <v>195</v>
      </c>
      <c r="I22" s="27">
        <v>10</v>
      </c>
      <c r="J22" s="27"/>
      <c r="K22" s="27">
        <v>10</v>
      </c>
      <c r="L22" s="27"/>
      <c r="M22" s="27"/>
      <c r="N22" s="27"/>
    </row>
    <row r="23" ht="23" customHeight="1" spans="1:14">
      <c r="A23" s="26"/>
      <c r="B23" s="27" t="s">
        <v>199</v>
      </c>
      <c r="C23" s="27" t="s">
        <v>200</v>
      </c>
      <c r="D23" s="28" t="s">
        <v>216</v>
      </c>
      <c r="E23" s="28"/>
      <c r="F23" s="28"/>
      <c r="G23" s="56" t="s">
        <v>231</v>
      </c>
      <c r="H23" s="56">
        <v>0.9</v>
      </c>
      <c r="I23" s="27">
        <v>5</v>
      </c>
      <c r="J23" s="27"/>
      <c r="K23" s="27">
        <v>5</v>
      </c>
      <c r="L23" s="27"/>
      <c r="M23" s="27"/>
      <c r="N23" s="27"/>
    </row>
    <row r="24" ht="23" customHeight="1" spans="1:14">
      <c r="A24" s="26"/>
      <c r="B24" s="27"/>
      <c r="C24" s="27"/>
      <c r="D24" s="28" t="s">
        <v>591</v>
      </c>
      <c r="E24" s="28"/>
      <c r="F24" s="28"/>
      <c r="G24" s="56" t="s">
        <v>231</v>
      </c>
      <c r="H24" s="56">
        <v>0.9</v>
      </c>
      <c r="I24" s="27">
        <v>5</v>
      </c>
      <c r="J24" s="27"/>
      <c r="K24" s="27">
        <v>5</v>
      </c>
      <c r="L24" s="27"/>
      <c r="M24" s="27"/>
      <c r="N24" s="27"/>
    </row>
    <row r="25" ht="23" customHeight="1" spans="1:14">
      <c r="A25" s="29" t="s">
        <v>202</v>
      </c>
      <c r="B25" s="29"/>
      <c r="C25" s="29"/>
      <c r="D25" s="29"/>
      <c r="E25" s="29"/>
      <c r="F25" s="29"/>
      <c r="G25" s="29"/>
      <c r="H25" s="29"/>
      <c r="I25" s="29">
        <v>100</v>
      </c>
      <c r="J25" s="29"/>
      <c r="K25" s="29">
        <v>100</v>
      </c>
      <c r="L25" s="29"/>
      <c r="M25" s="33"/>
      <c r="N25" s="33"/>
    </row>
    <row r="26" ht="23" customHeight="1" spans="1:14">
      <c r="A26" s="16" t="s">
        <v>250</v>
      </c>
      <c r="B26" s="17" t="s">
        <v>251</v>
      </c>
      <c r="C26" s="18"/>
      <c r="D26" s="18"/>
      <c r="E26" s="18"/>
      <c r="F26" s="18"/>
      <c r="G26" s="18"/>
      <c r="H26" s="18"/>
      <c r="I26" s="18"/>
      <c r="J26" s="18"/>
      <c r="K26" s="18"/>
      <c r="L26" s="18"/>
      <c r="M26" s="18"/>
      <c r="N26" s="20"/>
    </row>
    <row r="27" spans="1:14">
      <c r="A27" s="30" t="s">
        <v>203</v>
      </c>
      <c r="B27" s="30"/>
      <c r="C27" s="30"/>
      <c r="D27" s="30"/>
      <c r="E27" s="30"/>
      <c r="F27" s="30"/>
      <c r="G27" s="30"/>
      <c r="H27" s="30"/>
      <c r="I27" s="30"/>
      <c r="J27" s="30"/>
      <c r="K27" s="30"/>
      <c r="L27" s="30"/>
      <c r="M27" s="30"/>
      <c r="N27" s="30"/>
    </row>
    <row r="28" spans="1:14">
      <c r="A28" s="30" t="s">
        <v>204</v>
      </c>
      <c r="B28" s="30"/>
      <c r="C28" s="30"/>
      <c r="D28" s="30"/>
      <c r="E28" s="30"/>
      <c r="F28" s="30"/>
      <c r="G28" s="30"/>
      <c r="H28" s="30"/>
      <c r="I28" s="30"/>
      <c r="J28" s="30"/>
      <c r="K28" s="30"/>
      <c r="L28" s="30"/>
      <c r="M28" s="30"/>
      <c r="N28" s="30"/>
    </row>
    <row r="29" spans="1:14">
      <c r="A29" s="30" t="s">
        <v>205</v>
      </c>
      <c r="B29" s="30"/>
      <c r="C29" s="30"/>
      <c r="D29" s="30"/>
      <c r="E29" s="30"/>
      <c r="F29" s="30"/>
      <c r="G29" s="30"/>
      <c r="H29" s="30"/>
      <c r="I29" s="30"/>
      <c r="J29" s="30"/>
      <c r="K29" s="30"/>
      <c r="L29" s="30"/>
      <c r="M29" s="30"/>
      <c r="N29" s="30"/>
    </row>
  </sheetData>
  <mergeCells count="10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9"/>
    <mergeCell ref="B20:B22"/>
    <mergeCell ref="B23:B24"/>
    <mergeCell ref="C13:C14"/>
    <mergeCell ref="C15:C16"/>
    <mergeCell ref="C18:C19"/>
    <mergeCell ref="C23:C24"/>
    <mergeCell ref="E4:E5"/>
    <mergeCell ref="N4:N5"/>
    <mergeCell ref="A4:B9"/>
    <mergeCell ref="C4:D5"/>
    <mergeCell ref="F4:G5"/>
    <mergeCell ref="H4:I5"/>
    <mergeCell ref="J4:K5"/>
    <mergeCell ref="L4:M5"/>
  </mergeCells>
  <pageMargins left="0.984027777777778" right="0.66875" top="0.826388888888889" bottom="1" header="0.5" footer="0.5"/>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workbookViewId="0">
      <selection activeCell="P13" sqref="P13"/>
    </sheetView>
  </sheetViews>
  <sheetFormatPr defaultColWidth="8.75" defaultRowHeight="13.5"/>
  <cols>
    <col min="3" max="3" width="7.5" customWidth="1"/>
    <col min="5" max="5" width="11.375" customWidth="1"/>
    <col min="6" max="6" width="12.625" customWidth="1"/>
  </cols>
  <sheetData>
    <row r="1" ht="33" customHeight="1" spans="1:14">
      <c r="A1" s="34" t="s">
        <v>592</v>
      </c>
      <c r="B1" s="34"/>
      <c r="C1" s="34"/>
      <c r="D1" s="34"/>
      <c r="E1" s="34"/>
      <c r="F1" s="34"/>
      <c r="G1" s="34"/>
      <c r="H1" s="34"/>
      <c r="I1" s="34"/>
      <c r="J1" s="34"/>
      <c r="K1" s="34"/>
      <c r="L1" s="34"/>
      <c r="M1" s="34"/>
      <c r="N1" s="34"/>
    </row>
    <row r="2" ht="16" customHeight="1" spans="1:14">
      <c r="A2" s="35" t="s">
        <v>107</v>
      </c>
      <c r="B2" s="35"/>
      <c r="C2" s="35" t="s">
        <v>144</v>
      </c>
      <c r="D2" s="35"/>
      <c r="E2" s="35"/>
      <c r="F2" s="35"/>
      <c r="G2" s="35"/>
      <c r="H2" s="35"/>
      <c r="I2" s="35"/>
      <c r="J2" s="35"/>
      <c r="K2" s="35"/>
      <c r="L2" s="35"/>
      <c r="M2" s="35"/>
      <c r="N2" s="35"/>
    </row>
    <row r="3" ht="16" customHeight="1" spans="1:14">
      <c r="A3" s="35" t="s">
        <v>108</v>
      </c>
      <c r="B3" s="35"/>
      <c r="C3" s="35" t="s">
        <v>149</v>
      </c>
      <c r="D3" s="35"/>
      <c r="E3" s="35"/>
      <c r="F3" s="35"/>
      <c r="G3" s="35"/>
      <c r="H3" s="35" t="s">
        <v>150</v>
      </c>
      <c r="I3" s="35"/>
      <c r="J3" s="35" t="s">
        <v>7</v>
      </c>
      <c r="K3" s="35"/>
      <c r="L3" s="35"/>
      <c r="M3" s="35"/>
      <c r="N3" s="35"/>
    </row>
    <row r="4" ht="16" customHeight="1" spans="1:14">
      <c r="A4" s="35" t="s">
        <v>109</v>
      </c>
      <c r="B4" s="35"/>
      <c r="C4" s="35"/>
      <c r="D4" s="35"/>
      <c r="E4" s="35" t="s">
        <v>9</v>
      </c>
      <c r="F4" s="35" t="s">
        <v>151</v>
      </c>
      <c r="G4" s="35"/>
      <c r="H4" s="35" t="s">
        <v>152</v>
      </c>
      <c r="I4" s="35"/>
      <c r="J4" s="35" t="s">
        <v>13</v>
      </c>
      <c r="K4" s="35"/>
      <c r="L4" s="35" t="s">
        <v>153</v>
      </c>
      <c r="M4" s="35"/>
      <c r="N4" s="35" t="s">
        <v>14</v>
      </c>
    </row>
    <row r="5" ht="16" customHeight="1" spans="1:14">
      <c r="A5" s="35"/>
      <c r="B5" s="35"/>
      <c r="C5" s="35"/>
      <c r="D5" s="35"/>
      <c r="E5" s="35"/>
      <c r="F5" s="35"/>
      <c r="G5" s="35"/>
      <c r="H5" s="35"/>
      <c r="I5" s="35"/>
      <c r="J5" s="35"/>
      <c r="K5" s="35"/>
      <c r="L5" s="35"/>
      <c r="M5" s="35"/>
      <c r="N5" s="35"/>
    </row>
    <row r="6" ht="16" customHeight="1" spans="1:14">
      <c r="A6" s="35"/>
      <c r="B6" s="35"/>
      <c r="C6" s="36" t="s">
        <v>154</v>
      </c>
      <c r="D6" s="36"/>
      <c r="E6" s="2"/>
      <c r="F6" s="7">
        <v>6.15</v>
      </c>
      <c r="G6" s="8"/>
      <c r="H6" s="7">
        <v>6.15</v>
      </c>
      <c r="I6" s="8"/>
      <c r="J6" s="35">
        <v>10</v>
      </c>
      <c r="K6" s="35"/>
      <c r="L6" s="52">
        <v>1</v>
      </c>
      <c r="M6" s="35"/>
      <c r="N6" s="35">
        <v>10</v>
      </c>
    </row>
    <row r="7" ht="16" customHeight="1" spans="1:14">
      <c r="A7" s="35"/>
      <c r="B7" s="35"/>
      <c r="C7" s="35" t="s">
        <v>155</v>
      </c>
      <c r="D7" s="35"/>
      <c r="E7" s="2"/>
      <c r="F7" s="2">
        <v>6.15</v>
      </c>
      <c r="G7" s="2"/>
      <c r="H7" s="2">
        <v>6.15</v>
      </c>
      <c r="I7" s="2"/>
      <c r="J7" s="35" t="s">
        <v>17</v>
      </c>
      <c r="K7" s="35"/>
      <c r="L7" s="52">
        <v>1</v>
      </c>
      <c r="M7" s="35"/>
      <c r="N7" s="35" t="s">
        <v>17</v>
      </c>
    </row>
    <row r="8" ht="16" customHeight="1" spans="1:14">
      <c r="A8" s="35"/>
      <c r="B8" s="35"/>
      <c r="C8" s="35" t="s">
        <v>156</v>
      </c>
      <c r="D8" s="35"/>
      <c r="E8" s="2"/>
      <c r="F8" s="2"/>
      <c r="G8" s="2"/>
      <c r="H8" s="2"/>
      <c r="I8" s="2"/>
      <c r="J8" s="35" t="s">
        <v>17</v>
      </c>
      <c r="K8" s="35"/>
      <c r="L8" s="35"/>
      <c r="M8" s="35"/>
      <c r="N8" s="35" t="s">
        <v>17</v>
      </c>
    </row>
    <row r="9" ht="16" customHeight="1" spans="1:14">
      <c r="A9" s="35"/>
      <c r="B9" s="35"/>
      <c r="C9" s="35" t="s">
        <v>117</v>
      </c>
      <c r="D9" s="35"/>
      <c r="E9" s="35"/>
      <c r="F9" s="35"/>
      <c r="G9" s="35"/>
      <c r="H9" s="35"/>
      <c r="I9" s="35"/>
      <c r="J9" s="35" t="s">
        <v>17</v>
      </c>
      <c r="K9" s="35"/>
      <c r="L9" s="35"/>
      <c r="M9" s="35"/>
      <c r="N9" s="35" t="s">
        <v>17</v>
      </c>
    </row>
    <row r="10" ht="16" customHeight="1" spans="1:14">
      <c r="A10" s="35" t="s">
        <v>157</v>
      </c>
      <c r="B10" s="35" t="s">
        <v>20</v>
      </c>
      <c r="C10" s="35"/>
      <c r="D10" s="35"/>
      <c r="E10" s="35"/>
      <c r="F10" s="35"/>
      <c r="G10" s="35"/>
      <c r="H10" s="35" t="s">
        <v>158</v>
      </c>
      <c r="I10" s="35"/>
      <c r="J10" s="35"/>
      <c r="K10" s="35"/>
      <c r="L10" s="35"/>
      <c r="M10" s="35"/>
      <c r="N10" s="35"/>
    </row>
    <row r="11" ht="41.1" customHeight="1" spans="1:14">
      <c r="A11" s="35"/>
      <c r="B11" s="37" t="s">
        <v>593</v>
      </c>
      <c r="C11" s="37"/>
      <c r="D11" s="37"/>
      <c r="E11" s="37"/>
      <c r="F11" s="37"/>
      <c r="G11" s="37"/>
      <c r="H11" s="37" t="s">
        <v>594</v>
      </c>
      <c r="I11" s="37"/>
      <c r="J11" s="37"/>
      <c r="K11" s="37"/>
      <c r="L11" s="37"/>
      <c r="M11" s="37"/>
      <c r="N11" s="37"/>
    </row>
    <row r="12" ht="22" customHeight="1" spans="1:14">
      <c r="A12" s="38" t="s">
        <v>161</v>
      </c>
      <c r="B12" s="39" t="s">
        <v>35</v>
      </c>
      <c r="C12" s="39" t="s">
        <v>36</v>
      </c>
      <c r="D12" s="39" t="s">
        <v>37</v>
      </c>
      <c r="E12" s="39"/>
      <c r="F12" s="39"/>
      <c r="G12" s="39" t="s">
        <v>38</v>
      </c>
      <c r="H12" s="39" t="s">
        <v>39</v>
      </c>
      <c r="I12" s="39" t="s">
        <v>13</v>
      </c>
      <c r="J12" s="39"/>
      <c r="K12" s="39" t="s">
        <v>14</v>
      </c>
      <c r="L12" s="39"/>
      <c r="M12" s="39" t="s">
        <v>40</v>
      </c>
      <c r="N12" s="39"/>
    </row>
    <row r="13" ht="22" customHeight="1" spans="1:14">
      <c r="A13" s="38"/>
      <c r="B13" s="39" t="s">
        <v>162</v>
      </c>
      <c r="C13" s="39" t="s">
        <v>163</v>
      </c>
      <c r="D13" s="40" t="s">
        <v>595</v>
      </c>
      <c r="E13" s="40"/>
      <c r="F13" s="40"/>
      <c r="G13" s="41">
        <v>8</v>
      </c>
      <c r="H13" s="41">
        <v>8</v>
      </c>
      <c r="I13" s="27">
        <v>5</v>
      </c>
      <c r="J13" s="27"/>
      <c r="K13" s="27">
        <v>5</v>
      </c>
      <c r="L13" s="27"/>
      <c r="M13" s="39"/>
      <c r="N13" s="39"/>
    </row>
    <row r="14" ht="22" customHeight="1" spans="1:14">
      <c r="A14" s="38"/>
      <c r="B14" s="39"/>
      <c r="C14" s="39"/>
      <c r="D14" s="40" t="s">
        <v>596</v>
      </c>
      <c r="E14" s="40"/>
      <c r="F14" s="40"/>
      <c r="G14" s="41">
        <v>2</v>
      </c>
      <c r="H14" s="41">
        <v>2</v>
      </c>
      <c r="I14" s="27">
        <v>5</v>
      </c>
      <c r="J14" s="27"/>
      <c r="K14" s="27">
        <v>5</v>
      </c>
      <c r="L14" s="27"/>
      <c r="M14" s="39"/>
      <c r="N14" s="39"/>
    </row>
    <row r="15" ht="22" customHeight="1" spans="1:14">
      <c r="A15" s="38"/>
      <c r="B15" s="39"/>
      <c r="C15" s="39"/>
      <c r="D15" s="40" t="s">
        <v>597</v>
      </c>
      <c r="E15" s="40"/>
      <c r="F15" s="40"/>
      <c r="G15" s="41">
        <v>2</v>
      </c>
      <c r="H15" s="41">
        <v>2</v>
      </c>
      <c r="I15" s="27">
        <v>5</v>
      </c>
      <c r="J15" s="27"/>
      <c r="K15" s="27">
        <v>5</v>
      </c>
      <c r="L15" s="27"/>
      <c r="M15" s="39"/>
      <c r="N15" s="39"/>
    </row>
    <row r="16" ht="22" customHeight="1" spans="1:14">
      <c r="A16" s="38"/>
      <c r="B16" s="39"/>
      <c r="C16" s="39" t="s">
        <v>169</v>
      </c>
      <c r="D16" s="40" t="s">
        <v>598</v>
      </c>
      <c r="E16" s="40"/>
      <c r="F16" s="40"/>
      <c r="G16" s="42" t="s">
        <v>599</v>
      </c>
      <c r="H16" s="42" t="s">
        <v>599</v>
      </c>
      <c r="I16" s="39">
        <v>5</v>
      </c>
      <c r="J16" s="39"/>
      <c r="K16" s="39">
        <v>5</v>
      </c>
      <c r="L16" s="39"/>
      <c r="M16" s="39"/>
      <c r="N16" s="39"/>
    </row>
    <row r="17" ht="22" customHeight="1" spans="1:14">
      <c r="A17" s="38"/>
      <c r="B17" s="39"/>
      <c r="C17" s="39"/>
      <c r="D17" s="40" t="s">
        <v>600</v>
      </c>
      <c r="E17" s="40"/>
      <c r="F17" s="40"/>
      <c r="G17" s="42" t="s">
        <v>91</v>
      </c>
      <c r="H17" s="43">
        <v>0.85</v>
      </c>
      <c r="I17" s="39">
        <v>5</v>
      </c>
      <c r="J17" s="39"/>
      <c r="K17" s="39">
        <v>5</v>
      </c>
      <c r="L17" s="39"/>
      <c r="M17" s="39"/>
      <c r="N17" s="39"/>
    </row>
    <row r="18" ht="22" customHeight="1" spans="1:14">
      <c r="A18" s="38"/>
      <c r="B18" s="39"/>
      <c r="C18" s="39"/>
      <c r="D18" s="40" t="s">
        <v>601</v>
      </c>
      <c r="E18" s="40"/>
      <c r="F18" s="40"/>
      <c r="G18" s="43">
        <v>1</v>
      </c>
      <c r="H18" s="43">
        <v>1</v>
      </c>
      <c r="I18" s="39">
        <v>5</v>
      </c>
      <c r="J18" s="39"/>
      <c r="K18" s="39">
        <v>5</v>
      </c>
      <c r="L18" s="39"/>
      <c r="M18" s="39"/>
      <c r="N18" s="39"/>
    </row>
    <row r="19" ht="22" customHeight="1" spans="1:14">
      <c r="A19" s="38"/>
      <c r="B19" s="39"/>
      <c r="C19" s="39" t="s">
        <v>178</v>
      </c>
      <c r="D19" s="40" t="s">
        <v>602</v>
      </c>
      <c r="E19" s="40"/>
      <c r="F19" s="40"/>
      <c r="G19" s="39" t="s">
        <v>46</v>
      </c>
      <c r="H19" s="44">
        <v>1</v>
      </c>
      <c r="I19" s="39">
        <v>5</v>
      </c>
      <c r="J19" s="39"/>
      <c r="K19" s="39">
        <v>5</v>
      </c>
      <c r="L19" s="39"/>
      <c r="M19" s="39"/>
      <c r="N19" s="39"/>
    </row>
    <row r="20" ht="22" customHeight="1" spans="1:14">
      <c r="A20" s="38"/>
      <c r="B20" s="39"/>
      <c r="C20" s="39"/>
      <c r="D20" s="40" t="s">
        <v>603</v>
      </c>
      <c r="E20" s="40"/>
      <c r="F20" s="40"/>
      <c r="G20" s="39" t="s">
        <v>69</v>
      </c>
      <c r="H20" s="39" t="s">
        <v>69</v>
      </c>
      <c r="I20" s="39">
        <v>5</v>
      </c>
      <c r="J20" s="39"/>
      <c r="K20" s="39">
        <v>5</v>
      </c>
      <c r="L20" s="39"/>
      <c r="M20" s="39"/>
      <c r="N20" s="39"/>
    </row>
    <row r="21" ht="22" customHeight="1" spans="1:14">
      <c r="A21" s="38"/>
      <c r="B21" s="39"/>
      <c r="C21" s="39" t="s">
        <v>182</v>
      </c>
      <c r="D21" s="40" t="s">
        <v>585</v>
      </c>
      <c r="E21" s="40"/>
      <c r="F21" s="40"/>
      <c r="G21" s="42" t="s">
        <v>586</v>
      </c>
      <c r="H21" s="42" t="s">
        <v>586</v>
      </c>
      <c r="I21" s="39">
        <v>5</v>
      </c>
      <c r="J21" s="39"/>
      <c r="K21" s="39">
        <v>5</v>
      </c>
      <c r="L21" s="39"/>
      <c r="M21" s="39"/>
      <c r="N21" s="39"/>
    </row>
    <row r="22" ht="22" customHeight="1" spans="1:14">
      <c r="A22" s="38"/>
      <c r="B22" s="39"/>
      <c r="C22" s="39"/>
      <c r="D22" s="40" t="s">
        <v>587</v>
      </c>
      <c r="E22" s="40"/>
      <c r="F22" s="40"/>
      <c r="G22" s="42" t="s">
        <v>586</v>
      </c>
      <c r="H22" s="42" t="s">
        <v>586</v>
      </c>
      <c r="I22" s="39">
        <v>5</v>
      </c>
      <c r="J22" s="39"/>
      <c r="K22" s="39">
        <v>5</v>
      </c>
      <c r="L22" s="39"/>
      <c r="M22" s="39"/>
      <c r="N22" s="39"/>
    </row>
    <row r="23" ht="22" customHeight="1" spans="1:14">
      <c r="A23" s="38"/>
      <c r="B23" s="39" t="s">
        <v>188</v>
      </c>
      <c r="C23" s="39" t="s">
        <v>75</v>
      </c>
      <c r="D23" s="45" t="s">
        <v>604</v>
      </c>
      <c r="E23" s="46"/>
      <c r="F23" s="47"/>
      <c r="G23" s="42" t="s">
        <v>605</v>
      </c>
      <c r="H23" s="42" t="s">
        <v>605</v>
      </c>
      <c r="I23" s="39">
        <v>6</v>
      </c>
      <c r="J23" s="39"/>
      <c r="K23" s="39">
        <v>6</v>
      </c>
      <c r="L23" s="39"/>
      <c r="M23" s="39"/>
      <c r="N23" s="39"/>
    </row>
    <row r="24" ht="22" customHeight="1" spans="1:14">
      <c r="A24" s="38"/>
      <c r="B24" s="39"/>
      <c r="C24" s="39"/>
      <c r="D24" s="45" t="s">
        <v>606</v>
      </c>
      <c r="E24" s="46"/>
      <c r="F24" s="47"/>
      <c r="G24" s="42" t="s">
        <v>528</v>
      </c>
      <c r="H24" s="42" t="s">
        <v>528</v>
      </c>
      <c r="I24" s="39">
        <v>6</v>
      </c>
      <c r="J24" s="39"/>
      <c r="K24" s="39">
        <v>6</v>
      </c>
      <c r="L24" s="39"/>
      <c r="M24" s="39"/>
      <c r="N24" s="39"/>
    </row>
    <row r="25" ht="22" customHeight="1" spans="1:14">
      <c r="A25" s="38"/>
      <c r="B25" s="39"/>
      <c r="C25" s="39" t="s">
        <v>76</v>
      </c>
      <c r="D25" s="45" t="s">
        <v>607</v>
      </c>
      <c r="E25" s="46"/>
      <c r="F25" s="47"/>
      <c r="G25" s="42" t="s">
        <v>532</v>
      </c>
      <c r="H25" s="42" t="s">
        <v>532</v>
      </c>
      <c r="I25" s="39">
        <v>6</v>
      </c>
      <c r="J25" s="39"/>
      <c r="K25" s="39">
        <v>6</v>
      </c>
      <c r="L25" s="39"/>
      <c r="M25" s="39"/>
      <c r="N25" s="39"/>
    </row>
    <row r="26" ht="22" customHeight="1" spans="1:14">
      <c r="A26" s="38"/>
      <c r="B26" s="39"/>
      <c r="C26" s="39" t="s">
        <v>196</v>
      </c>
      <c r="D26" s="40" t="s">
        <v>608</v>
      </c>
      <c r="E26" s="40"/>
      <c r="F26" s="40"/>
      <c r="G26" s="42" t="s">
        <v>609</v>
      </c>
      <c r="H26" s="42" t="s">
        <v>609</v>
      </c>
      <c r="I26" s="39">
        <v>6</v>
      </c>
      <c r="J26" s="39"/>
      <c r="K26" s="39">
        <v>6</v>
      </c>
      <c r="L26" s="39"/>
      <c r="M26" s="39"/>
      <c r="N26" s="39"/>
    </row>
    <row r="27" ht="22" customHeight="1" spans="1:14">
      <c r="A27" s="38"/>
      <c r="B27" s="39"/>
      <c r="C27" s="39"/>
      <c r="D27" s="40" t="s">
        <v>610</v>
      </c>
      <c r="E27" s="40"/>
      <c r="F27" s="40"/>
      <c r="G27" s="42" t="s">
        <v>611</v>
      </c>
      <c r="H27" s="42" t="s">
        <v>611</v>
      </c>
      <c r="I27" s="39">
        <v>6</v>
      </c>
      <c r="J27" s="39"/>
      <c r="K27" s="39">
        <v>6</v>
      </c>
      <c r="L27" s="39"/>
      <c r="M27" s="39"/>
      <c r="N27" s="39"/>
    </row>
    <row r="28" ht="22" customHeight="1" spans="1:14">
      <c r="A28" s="38"/>
      <c r="B28" s="39" t="s">
        <v>199</v>
      </c>
      <c r="C28" s="39" t="s">
        <v>200</v>
      </c>
      <c r="D28" s="40" t="s">
        <v>612</v>
      </c>
      <c r="E28" s="40"/>
      <c r="F28" s="40"/>
      <c r="G28" s="44" t="s">
        <v>231</v>
      </c>
      <c r="H28" s="44">
        <v>0.9</v>
      </c>
      <c r="I28" s="39">
        <v>5</v>
      </c>
      <c r="J28" s="39"/>
      <c r="K28" s="39">
        <v>5</v>
      </c>
      <c r="L28" s="39"/>
      <c r="M28" s="39"/>
      <c r="N28" s="39"/>
    </row>
    <row r="29" ht="22" customHeight="1" spans="1:14">
      <c r="A29" s="38"/>
      <c r="B29" s="39"/>
      <c r="C29" s="39"/>
      <c r="D29" s="40" t="s">
        <v>613</v>
      </c>
      <c r="E29" s="40"/>
      <c r="F29" s="40"/>
      <c r="G29" s="44" t="s">
        <v>231</v>
      </c>
      <c r="H29" s="44">
        <v>0.9</v>
      </c>
      <c r="I29" s="39">
        <v>5</v>
      </c>
      <c r="J29" s="39"/>
      <c r="K29" s="39">
        <v>5</v>
      </c>
      <c r="L29" s="39"/>
      <c r="M29" s="39"/>
      <c r="N29" s="39"/>
    </row>
    <row r="30" ht="22" customHeight="1" spans="1:14">
      <c r="A30" s="48" t="s">
        <v>202</v>
      </c>
      <c r="B30" s="48"/>
      <c r="C30" s="48"/>
      <c r="D30" s="48"/>
      <c r="E30" s="48"/>
      <c r="F30" s="48"/>
      <c r="G30" s="48"/>
      <c r="H30" s="48"/>
      <c r="I30" s="48">
        <v>100</v>
      </c>
      <c r="J30" s="48"/>
      <c r="K30" s="48">
        <v>100</v>
      </c>
      <c r="L30" s="48"/>
      <c r="M30" s="53"/>
      <c r="N30" s="53"/>
    </row>
    <row r="31" ht="22" customHeight="1" spans="1:14">
      <c r="A31" s="49" t="s">
        <v>250</v>
      </c>
      <c r="B31" s="50" t="s">
        <v>251</v>
      </c>
      <c r="C31" s="51"/>
      <c r="D31" s="51"/>
      <c r="E31" s="51"/>
      <c r="F31" s="51"/>
      <c r="G31" s="51"/>
      <c r="H31" s="51"/>
      <c r="I31" s="51"/>
      <c r="J31" s="51"/>
      <c r="K31" s="51"/>
      <c r="L31" s="51"/>
      <c r="M31" s="51"/>
      <c r="N31" s="54"/>
    </row>
  </sheetData>
  <mergeCells count="12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10:A11"/>
    <mergeCell ref="A12:A29"/>
    <mergeCell ref="B13:B22"/>
    <mergeCell ref="B23:B27"/>
    <mergeCell ref="B28:B29"/>
    <mergeCell ref="C13:C15"/>
    <mergeCell ref="C16:C18"/>
    <mergeCell ref="C19:C20"/>
    <mergeCell ref="C21:C22"/>
    <mergeCell ref="C23:C24"/>
    <mergeCell ref="C26:C27"/>
    <mergeCell ref="C28:C29"/>
    <mergeCell ref="E4:E5"/>
    <mergeCell ref="N4:N5"/>
    <mergeCell ref="A4:B9"/>
    <mergeCell ref="C4:D5"/>
    <mergeCell ref="F4:G5"/>
    <mergeCell ref="H4:I5"/>
    <mergeCell ref="J4:K5"/>
    <mergeCell ref="L4:M5"/>
  </mergeCells>
  <pageMargins left="0.75" right="0.75" top="1" bottom="1" header="0.5" footer="0.5"/>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P11" sqref="P11"/>
    </sheetView>
  </sheetViews>
  <sheetFormatPr defaultColWidth="8.75" defaultRowHeight="13.5"/>
  <cols>
    <col min="1" max="13" width="8.75" style="21"/>
    <col min="14" max="14" width="15" style="21" customWidth="1"/>
    <col min="15" max="16384" width="8.75" style="21"/>
  </cols>
  <sheetData>
    <row r="1" ht="30" customHeight="1" spans="1:14">
      <c r="A1" s="22" t="s">
        <v>147</v>
      </c>
      <c r="B1" s="22"/>
      <c r="C1" s="22"/>
      <c r="D1" s="22"/>
      <c r="E1" s="22"/>
      <c r="F1" s="22"/>
      <c r="G1" s="22"/>
      <c r="H1" s="22"/>
      <c r="I1" s="22"/>
      <c r="J1" s="22"/>
      <c r="K1" s="22"/>
      <c r="L1" s="22"/>
      <c r="M1" s="22"/>
      <c r="N1" s="22"/>
    </row>
    <row r="2" ht="17" customHeight="1" spans="1:14">
      <c r="A2" s="2" t="s">
        <v>107</v>
      </c>
      <c r="B2" s="2"/>
      <c r="C2" s="2" t="s">
        <v>614</v>
      </c>
      <c r="D2" s="2"/>
      <c r="E2" s="2"/>
      <c r="F2" s="2"/>
      <c r="G2" s="2"/>
      <c r="H2" s="2"/>
      <c r="I2" s="2"/>
      <c r="J2" s="2"/>
      <c r="K2" s="2"/>
      <c r="L2" s="2"/>
      <c r="M2" s="2"/>
      <c r="N2" s="2"/>
    </row>
    <row r="3" ht="17" customHeight="1" spans="1:14">
      <c r="A3" s="2" t="s">
        <v>108</v>
      </c>
      <c r="B3" s="2"/>
      <c r="C3" s="2" t="s">
        <v>149</v>
      </c>
      <c r="D3" s="2"/>
      <c r="E3" s="2"/>
      <c r="F3" s="2"/>
      <c r="G3" s="2"/>
      <c r="H3" s="2" t="s">
        <v>150</v>
      </c>
      <c r="I3" s="2"/>
      <c r="J3" s="2" t="s">
        <v>7</v>
      </c>
      <c r="K3" s="2"/>
      <c r="L3" s="2"/>
      <c r="M3" s="2"/>
      <c r="N3" s="2"/>
    </row>
    <row r="4" ht="17" customHeight="1" spans="1:14">
      <c r="A4" s="2" t="s">
        <v>109</v>
      </c>
      <c r="B4" s="2"/>
      <c r="C4" s="2"/>
      <c r="D4" s="2"/>
      <c r="E4" s="2" t="s">
        <v>9</v>
      </c>
      <c r="F4" s="2" t="s">
        <v>151</v>
      </c>
      <c r="G4" s="2"/>
      <c r="H4" s="2" t="s">
        <v>152</v>
      </c>
      <c r="I4" s="2"/>
      <c r="J4" s="2" t="s">
        <v>13</v>
      </c>
      <c r="K4" s="2"/>
      <c r="L4" s="2" t="s">
        <v>153</v>
      </c>
      <c r="M4" s="2"/>
      <c r="N4" s="2" t="s">
        <v>14</v>
      </c>
    </row>
    <row r="5" ht="17" customHeight="1" spans="1:14">
      <c r="A5" s="2"/>
      <c r="B5" s="2"/>
      <c r="C5" s="2"/>
      <c r="D5" s="2"/>
      <c r="E5" s="2"/>
      <c r="F5" s="2"/>
      <c r="G5" s="2"/>
      <c r="H5" s="2"/>
      <c r="I5" s="2"/>
      <c r="J5" s="2"/>
      <c r="K5" s="2"/>
      <c r="L5" s="2"/>
      <c r="M5" s="2"/>
      <c r="N5" s="2"/>
    </row>
    <row r="6" ht="17" customHeight="1" spans="1:14">
      <c r="A6" s="2"/>
      <c r="B6" s="2"/>
      <c r="C6" s="4" t="s">
        <v>154</v>
      </c>
      <c r="D6" s="4"/>
      <c r="E6" s="2"/>
      <c r="F6" s="2"/>
      <c r="G6" s="2"/>
      <c r="H6" s="2"/>
      <c r="I6" s="2"/>
      <c r="J6" s="2">
        <v>10</v>
      </c>
      <c r="K6" s="2"/>
      <c r="L6" s="2"/>
      <c r="M6" s="2"/>
      <c r="N6" s="2"/>
    </row>
    <row r="7" ht="17" customHeight="1" spans="1:14">
      <c r="A7" s="2"/>
      <c r="B7" s="2"/>
      <c r="C7" s="2" t="s">
        <v>155</v>
      </c>
      <c r="D7" s="2"/>
      <c r="E7" s="2"/>
      <c r="F7" s="2"/>
      <c r="G7" s="2"/>
      <c r="H7" s="2"/>
      <c r="I7" s="2"/>
      <c r="J7" s="2" t="s">
        <v>17</v>
      </c>
      <c r="K7" s="2"/>
      <c r="L7" s="2"/>
      <c r="M7" s="2"/>
      <c r="N7" s="2" t="s">
        <v>17</v>
      </c>
    </row>
    <row r="8" ht="17" customHeight="1" spans="1:14">
      <c r="A8" s="2"/>
      <c r="B8" s="2"/>
      <c r="C8" s="2" t="s">
        <v>156</v>
      </c>
      <c r="D8" s="2"/>
      <c r="E8" s="2"/>
      <c r="F8" s="2"/>
      <c r="G8" s="2"/>
      <c r="H8" s="2"/>
      <c r="I8" s="2"/>
      <c r="J8" s="2" t="s">
        <v>17</v>
      </c>
      <c r="K8" s="2"/>
      <c r="L8" s="2"/>
      <c r="M8" s="2"/>
      <c r="N8" s="2" t="s">
        <v>17</v>
      </c>
    </row>
    <row r="9" ht="17" customHeight="1" spans="1:14">
      <c r="A9" s="2"/>
      <c r="B9" s="2"/>
      <c r="C9" s="2" t="s">
        <v>117</v>
      </c>
      <c r="D9" s="2"/>
      <c r="E9" s="2"/>
      <c r="F9" s="2"/>
      <c r="G9" s="2"/>
      <c r="H9" s="2"/>
      <c r="I9" s="2"/>
      <c r="J9" s="2" t="s">
        <v>17</v>
      </c>
      <c r="K9" s="2"/>
      <c r="L9" s="2"/>
      <c r="M9" s="2"/>
      <c r="N9" s="2" t="s">
        <v>17</v>
      </c>
    </row>
    <row r="10" ht="17" customHeight="1" spans="1:14">
      <c r="A10" s="2" t="s">
        <v>157</v>
      </c>
      <c r="B10" s="2" t="s">
        <v>20</v>
      </c>
      <c r="C10" s="2"/>
      <c r="D10" s="2"/>
      <c r="E10" s="2"/>
      <c r="F10" s="2"/>
      <c r="G10" s="2"/>
      <c r="H10" s="2" t="s">
        <v>158</v>
      </c>
      <c r="I10" s="2"/>
      <c r="J10" s="2"/>
      <c r="K10" s="2"/>
      <c r="L10" s="2"/>
      <c r="M10" s="2"/>
      <c r="N10" s="2"/>
    </row>
    <row r="11" ht="45" customHeight="1" spans="1:14">
      <c r="A11" s="2"/>
      <c r="B11" s="23" t="s">
        <v>615</v>
      </c>
      <c r="C11" s="24"/>
      <c r="D11" s="24"/>
      <c r="E11" s="24"/>
      <c r="F11" s="24"/>
      <c r="G11" s="25"/>
      <c r="H11" s="9" t="s">
        <v>616</v>
      </c>
      <c r="I11" s="9"/>
      <c r="J11" s="9"/>
      <c r="K11" s="9"/>
      <c r="L11" s="9"/>
      <c r="M11" s="9"/>
      <c r="N11" s="9"/>
    </row>
    <row r="12" ht="18" customHeight="1" spans="1:14">
      <c r="A12" s="26" t="s">
        <v>161</v>
      </c>
      <c r="B12" s="27" t="s">
        <v>35</v>
      </c>
      <c r="C12" s="27" t="s">
        <v>36</v>
      </c>
      <c r="D12" s="27" t="s">
        <v>37</v>
      </c>
      <c r="E12" s="27"/>
      <c r="F12" s="27"/>
      <c r="G12" s="27" t="s">
        <v>38</v>
      </c>
      <c r="H12" s="27" t="s">
        <v>39</v>
      </c>
      <c r="I12" s="27" t="s">
        <v>13</v>
      </c>
      <c r="J12" s="27"/>
      <c r="K12" s="27" t="s">
        <v>14</v>
      </c>
      <c r="L12" s="27"/>
      <c r="M12" s="27" t="s">
        <v>40</v>
      </c>
      <c r="N12" s="27"/>
    </row>
    <row r="13" ht="18" customHeight="1" spans="1:14">
      <c r="A13" s="26"/>
      <c r="B13" s="27" t="s">
        <v>162</v>
      </c>
      <c r="C13" s="27" t="s">
        <v>163</v>
      </c>
      <c r="D13" s="28" t="s">
        <v>617</v>
      </c>
      <c r="E13" s="28"/>
      <c r="F13" s="28"/>
      <c r="G13" s="27"/>
      <c r="H13" s="27"/>
      <c r="I13" s="27"/>
      <c r="J13" s="27"/>
      <c r="K13" s="27"/>
      <c r="L13" s="27"/>
      <c r="M13" s="27"/>
      <c r="N13" s="27"/>
    </row>
    <row r="14" ht="18" customHeight="1" spans="1:14">
      <c r="A14" s="26"/>
      <c r="B14" s="27"/>
      <c r="C14" s="27" t="s">
        <v>169</v>
      </c>
      <c r="D14" s="28" t="s">
        <v>618</v>
      </c>
      <c r="E14" s="28"/>
      <c r="F14" s="28"/>
      <c r="G14" s="27" t="s">
        <v>54</v>
      </c>
      <c r="H14" s="27" t="s">
        <v>54</v>
      </c>
      <c r="I14" s="27">
        <v>10</v>
      </c>
      <c r="J14" s="27"/>
      <c r="K14" s="27"/>
      <c r="L14" s="27"/>
      <c r="M14" s="27"/>
      <c r="N14" s="27"/>
    </row>
    <row r="15" ht="18" customHeight="1" spans="1:14">
      <c r="A15" s="26"/>
      <c r="B15" s="27"/>
      <c r="C15" s="27" t="s">
        <v>178</v>
      </c>
      <c r="D15" s="28" t="s">
        <v>619</v>
      </c>
      <c r="E15" s="28"/>
      <c r="F15" s="28"/>
      <c r="G15" s="27" t="s">
        <v>69</v>
      </c>
      <c r="H15" s="27" t="s">
        <v>69</v>
      </c>
      <c r="I15" s="27">
        <v>15</v>
      </c>
      <c r="J15" s="27"/>
      <c r="K15" s="27"/>
      <c r="L15" s="27"/>
      <c r="M15" s="27"/>
      <c r="N15" s="27"/>
    </row>
    <row r="16" ht="18" customHeight="1" spans="1:14">
      <c r="A16" s="26"/>
      <c r="B16" s="27"/>
      <c r="C16" s="27" t="s">
        <v>182</v>
      </c>
      <c r="D16" s="28" t="s">
        <v>211</v>
      </c>
      <c r="E16" s="28"/>
      <c r="F16" s="28"/>
      <c r="G16" s="27" t="s">
        <v>80</v>
      </c>
      <c r="H16" s="27" t="s">
        <v>80</v>
      </c>
      <c r="I16" s="27">
        <v>15</v>
      </c>
      <c r="J16" s="27"/>
      <c r="K16" s="27"/>
      <c r="L16" s="27"/>
      <c r="M16" s="27"/>
      <c r="N16" s="27"/>
    </row>
    <row r="17" ht="24" customHeight="1" spans="1:14">
      <c r="A17" s="26"/>
      <c r="B17" s="27" t="s">
        <v>188</v>
      </c>
      <c r="C17" s="27" t="s">
        <v>73</v>
      </c>
      <c r="D17" s="28" t="s">
        <v>620</v>
      </c>
      <c r="E17" s="28"/>
      <c r="F17" s="28"/>
      <c r="G17" s="27" t="s">
        <v>532</v>
      </c>
      <c r="H17" s="27" t="s">
        <v>532</v>
      </c>
      <c r="I17" s="27">
        <v>6</v>
      </c>
      <c r="J17" s="27"/>
      <c r="K17" s="27"/>
      <c r="L17" s="27"/>
      <c r="M17" s="31"/>
      <c r="N17" s="32"/>
    </row>
    <row r="18" ht="24" customHeight="1" spans="1:14">
      <c r="A18" s="26"/>
      <c r="B18" s="27"/>
      <c r="C18" s="27" t="s">
        <v>75</v>
      </c>
      <c r="D18" s="28" t="s">
        <v>621</v>
      </c>
      <c r="E18" s="28"/>
      <c r="F18" s="28"/>
      <c r="G18" s="27" t="s">
        <v>403</v>
      </c>
      <c r="H18" s="27">
        <v>95</v>
      </c>
      <c r="I18" s="27">
        <v>6</v>
      </c>
      <c r="J18" s="27"/>
      <c r="K18" s="27"/>
      <c r="L18" s="27"/>
      <c r="M18" s="27"/>
      <c r="N18" s="27"/>
    </row>
    <row r="19" ht="24" customHeight="1" spans="1:14">
      <c r="A19" s="26"/>
      <c r="B19" s="27"/>
      <c r="C19" s="27"/>
      <c r="D19" s="28" t="s">
        <v>622</v>
      </c>
      <c r="E19" s="28"/>
      <c r="F19" s="28"/>
      <c r="G19" s="27">
        <f>100</f>
        <v>100</v>
      </c>
      <c r="H19" s="27">
        <v>100</v>
      </c>
      <c r="I19" s="27">
        <v>6</v>
      </c>
      <c r="J19" s="27"/>
      <c r="K19" s="27"/>
      <c r="L19" s="27"/>
      <c r="M19" s="27"/>
      <c r="N19" s="27"/>
    </row>
    <row r="20" ht="24" customHeight="1" spans="1:14">
      <c r="A20" s="26"/>
      <c r="B20" s="27"/>
      <c r="C20" s="27" t="s">
        <v>76</v>
      </c>
      <c r="D20" s="28" t="s">
        <v>623</v>
      </c>
      <c r="E20" s="28"/>
      <c r="F20" s="28"/>
      <c r="G20" s="27" t="s">
        <v>74</v>
      </c>
      <c r="H20" s="27" t="s">
        <v>74</v>
      </c>
      <c r="I20" s="27">
        <v>6</v>
      </c>
      <c r="J20" s="27"/>
      <c r="K20" s="27"/>
      <c r="L20" s="27"/>
      <c r="M20" s="27"/>
      <c r="N20" s="27"/>
    </row>
    <row r="21" ht="24" customHeight="1" spans="1:14">
      <c r="A21" s="26"/>
      <c r="B21" s="27"/>
      <c r="C21" s="27" t="s">
        <v>196</v>
      </c>
      <c r="D21" s="28" t="s">
        <v>624</v>
      </c>
      <c r="E21" s="28"/>
      <c r="F21" s="28"/>
      <c r="G21" s="27" t="s">
        <v>625</v>
      </c>
      <c r="H21" s="27">
        <v>0</v>
      </c>
      <c r="I21" s="27">
        <v>6</v>
      </c>
      <c r="J21" s="27"/>
      <c r="K21" s="27"/>
      <c r="L21" s="27"/>
      <c r="M21" s="27"/>
      <c r="N21" s="27"/>
    </row>
    <row r="22" ht="24" customHeight="1" spans="1:14">
      <c r="A22" s="26"/>
      <c r="B22" s="27" t="s">
        <v>199</v>
      </c>
      <c r="C22" s="27" t="s">
        <v>200</v>
      </c>
      <c r="D22" s="28" t="s">
        <v>389</v>
      </c>
      <c r="E22" s="28"/>
      <c r="F22" s="28"/>
      <c r="G22" s="27" t="s">
        <v>403</v>
      </c>
      <c r="H22" s="27">
        <v>98</v>
      </c>
      <c r="I22" s="27">
        <v>10</v>
      </c>
      <c r="J22" s="27"/>
      <c r="K22" s="27"/>
      <c r="L22" s="27"/>
      <c r="M22" s="27"/>
      <c r="N22" s="27"/>
    </row>
    <row r="23" ht="21" customHeight="1" spans="1:14">
      <c r="A23" s="29" t="s">
        <v>202</v>
      </c>
      <c r="B23" s="29"/>
      <c r="C23" s="29"/>
      <c r="D23" s="29"/>
      <c r="E23" s="29"/>
      <c r="F23" s="29"/>
      <c r="G23" s="29"/>
      <c r="H23" s="29"/>
      <c r="I23" s="29">
        <v>100</v>
      </c>
      <c r="J23" s="29"/>
      <c r="K23" s="29"/>
      <c r="L23" s="29"/>
      <c r="M23" s="33"/>
      <c r="N23" s="33"/>
    </row>
    <row r="24" ht="21" customHeight="1" spans="1:14">
      <c r="A24" s="16" t="s">
        <v>250</v>
      </c>
      <c r="B24" s="17" t="s">
        <v>251</v>
      </c>
      <c r="C24" s="18"/>
      <c r="D24" s="18"/>
      <c r="E24" s="18"/>
      <c r="F24" s="18"/>
      <c r="G24" s="18"/>
      <c r="H24" s="18"/>
      <c r="I24" s="18"/>
      <c r="J24" s="18"/>
      <c r="K24" s="18"/>
      <c r="L24" s="18"/>
      <c r="M24" s="18"/>
      <c r="N24" s="20"/>
    </row>
    <row r="25" spans="1:14">
      <c r="A25" s="30" t="s">
        <v>203</v>
      </c>
      <c r="B25" s="30"/>
      <c r="C25" s="30"/>
      <c r="D25" s="30"/>
      <c r="E25" s="30"/>
      <c r="F25" s="30"/>
      <c r="G25" s="30"/>
      <c r="H25" s="30"/>
      <c r="I25" s="30"/>
      <c r="J25" s="30"/>
      <c r="K25" s="30"/>
      <c r="L25" s="30"/>
      <c r="M25" s="30"/>
      <c r="N25" s="30"/>
    </row>
    <row r="26" spans="1:14">
      <c r="A26" s="30" t="s">
        <v>204</v>
      </c>
      <c r="B26" s="30"/>
      <c r="C26" s="30"/>
      <c r="D26" s="30"/>
      <c r="E26" s="30"/>
      <c r="F26" s="30"/>
      <c r="G26" s="30"/>
      <c r="H26" s="30"/>
      <c r="I26" s="30"/>
      <c r="J26" s="30"/>
      <c r="K26" s="30"/>
      <c r="L26" s="30"/>
      <c r="M26" s="30"/>
      <c r="N26" s="30"/>
    </row>
    <row r="27" spans="1:14">
      <c r="A27" s="30" t="s">
        <v>205</v>
      </c>
      <c r="B27" s="30"/>
      <c r="C27" s="30"/>
      <c r="D27" s="30"/>
      <c r="E27" s="30"/>
      <c r="F27" s="30"/>
      <c r="G27" s="30"/>
      <c r="H27" s="30"/>
      <c r="I27" s="30"/>
      <c r="J27" s="30"/>
      <c r="K27" s="30"/>
      <c r="L27" s="30"/>
      <c r="M27" s="30"/>
      <c r="N27" s="30"/>
    </row>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6"/>
    <mergeCell ref="B17:B21"/>
    <mergeCell ref="C18:C19"/>
    <mergeCell ref="E4:E5"/>
    <mergeCell ref="N4:N5"/>
    <mergeCell ref="A4:B9"/>
    <mergeCell ref="C4:D5"/>
    <mergeCell ref="F4:G5"/>
    <mergeCell ref="H4:I5"/>
    <mergeCell ref="J4:K5"/>
    <mergeCell ref="L4:M5"/>
  </mergeCells>
  <pageMargins left="0.984027777777778" right="0.75" top="0.747916666666667" bottom="1" header="0.5" footer="0.5"/>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workbookViewId="0">
      <selection activeCell="P11" sqref="P11"/>
    </sheetView>
  </sheetViews>
  <sheetFormatPr defaultColWidth="9" defaultRowHeight="13.5"/>
  <cols>
    <col min="1" max="1" width="9" customWidth="1"/>
  </cols>
  <sheetData>
    <row r="1" ht="42" customHeight="1" spans="1:14">
      <c r="A1" s="1" t="s">
        <v>147</v>
      </c>
      <c r="B1" s="1"/>
      <c r="C1" s="1"/>
      <c r="D1" s="1"/>
      <c r="E1" s="1"/>
      <c r="F1" s="1"/>
      <c r="G1" s="1"/>
      <c r="H1" s="1"/>
      <c r="I1" s="1"/>
      <c r="J1" s="1"/>
      <c r="K1" s="1"/>
      <c r="L1" s="1"/>
      <c r="M1" s="1"/>
      <c r="N1" s="1"/>
    </row>
    <row r="2" ht="23.25" customHeight="1" spans="1:14">
      <c r="A2" s="2" t="s">
        <v>107</v>
      </c>
      <c r="B2" s="2"/>
      <c r="C2" s="2" t="s">
        <v>626</v>
      </c>
      <c r="D2" s="2"/>
      <c r="E2" s="2"/>
      <c r="F2" s="2"/>
      <c r="G2" s="2"/>
      <c r="H2" s="2"/>
      <c r="I2" s="2"/>
      <c r="J2" s="2"/>
      <c r="K2" s="2"/>
      <c r="L2" s="2"/>
      <c r="M2" s="2"/>
      <c r="N2" s="2"/>
    </row>
    <row r="3" ht="23.25" customHeight="1" spans="1:14">
      <c r="A3" s="2" t="s">
        <v>263</v>
      </c>
      <c r="B3" s="2"/>
      <c r="C3" s="2" t="s">
        <v>149</v>
      </c>
      <c r="D3" s="2"/>
      <c r="E3" s="2"/>
      <c r="F3" s="2"/>
      <c r="G3" s="2"/>
      <c r="H3" s="3" t="s">
        <v>150</v>
      </c>
      <c r="I3" s="3"/>
      <c r="J3" s="2" t="s">
        <v>7</v>
      </c>
      <c r="K3" s="2"/>
      <c r="L3" s="2"/>
      <c r="M3" s="2"/>
      <c r="N3" s="2"/>
    </row>
    <row r="4" ht="23.25" customHeight="1" spans="1:14">
      <c r="A4" s="2" t="s">
        <v>109</v>
      </c>
      <c r="B4" s="2"/>
      <c r="C4" s="2"/>
      <c r="D4" s="2"/>
      <c r="E4" s="2" t="s">
        <v>9</v>
      </c>
      <c r="F4" s="2" t="s">
        <v>151</v>
      </c>
      <c r="G4" s="2"/>
      <c r="H4" s="2" t="s">
        <v>152</v>
      </c>
      <c r="I4" s="2"/>
      <c r="J4" s="2" t="s">
        <v>13</v>
      </c>
      <c r="K4" s="2"/>
      <c r="L4" s="2" t="s">
        <v>153</v>
      </c>
      <c r="M4" s="2"/>
      <c r="N4" s="2" t="s">
        <v>14</v>
      </c>
    </row>
    <row r="5" ht="9" customHeight="1" spans="1:14">
      <c r="A5" s="2"/>
      <c r="B5" s="2"/>
      <c r="C5" s="2"/>
      <c r="D5" s="2"/>
      <c r="E5" s="2"/>
      <c r="F5" s="2"/>
      <c r="G5" s="2"/>
      <c r="H5" s="2"/>
      <c r="I5" s="2"/>
      <c r="J5" s="2"/>
      <c r="K5" s="2"/>
      <c r="L5" s="2"/>
      <c r="M5" s="2"/>
      <c r="N5" s="2"/>
    </row>
    <row r="6" ht="18.75" customHeight="1" spans="1:14">
      <c r="A6" s="2"/>
      <c r="B6" s="2"/>
      <c r="C6" s="4" t="s">
        <v>154</v>
      </c>
      <c r="D6" s="4"/>
      <c r="E6" s="2"/>
      <c r="F6" s="2"/>
      <c r="G6" s="2"/>
      <c r="H6" s="2"/>
      <c r="I6" s="2"/>
      <c r="J6" s="2">
        <v>10</v>
      </c>
      <c r="K6" s="2"/>
      <c r="L6" s="13"/>
      <c r="M6" s="2"/>
      <c r="N6" s="2"/>
    </row>
    <row r="7" ht="18.75" customHeight="1" spans="1:14">
      <c r="A7" s="2"/>
      <c r="B7" s="2"/>
      <c r="C7" s="5" t="s">
        <v>155</v>
      </c>
      <c r="D7" s="6"/>
      <c r="E7" s="2"/>
      <c r="F7" s="2"/>
      <c r="G7" s="2"/>
      <c r="H7" s="2"/>
      <c r="I7" s="2"/>
      <c r="J7" s="2" t="s">
        <v>17</v>
      </c>
      <c r="K7" s="2"/>
      <c r="L7" s="13"/>
      <c r="M7" s="2"/>
      <c r="N7" s="2" t="s">
        <v>17</v>
      </c>
    </row>
    <row r="8" ht="18.75" customHeight="1" spans="1:14">
      <c r="A8" s="2"/>
      <c r="B8" s="2"/>
      <c r="C8" s="5" t="s">
        <v>156</v>
      </c>
      <c r="D8" s="6"/>
      <c r="E8" s="2"/>
      <c r="F8" s="7"/>
      <c r="G8" s="8"/>
      <c r="H8" s="7"/>
      <c r="I8" s="8"/>
      <c r="J8" s="2" t="s">
        <v>17</v>
      </c>
      <c r="K8" s="2"/>
      <c r="L8" s="13"/>
      <c r="M8" s="2"/>
      <c r="N8" s="2" t="s">
        <v>17</v>
      </c>
    </row>
    <row r="9" ht="18.75" customHeight="1" spans="1:14">
      <c r="A9" s="2"/>
      <c r="B9" s="2"/>
      <c r="C9" s="2" t="s">
        <v>627</v>
      </c>
      <c r="D9" s="2"/>
      <c r="E9" s="2"/>
      <c r="F9" s="2"/>
      <c r="G9" s="2"/>
      <c r="H9" s="2"/>
      <c r="I9" s="2"/>
      <c r="J9" s="2" t="s">
        <v>17</v>
      </c>
      <c r="K9" s="2"/>
      <c r="L9" s="2"/>
      <c r="M9" s="2"/>
      <c r="N9" s="2" t="s">
        <v>17</v>
      </c>
    </row>
    <row r="10" ht="18.95" customHeight="1" spans="1:14">
      <c r="A10" s="2" t="s">
        <v>157</v>
      </c>
      <c r="B10" s="2" t="s">
        <v>20</v>
      </c>
      <c r="C10" s="2"/>
      <c r="D10" s="2"/>
      <c r="E10" s="2"/>
      <c r="F10" s="2"/>
      <c r="G10" s="2"/>
      <c r="H10" s="2" t="s">
        <v>158</v>
      </c>
      <c r="I10" s="2"/>
      <c r="J10" s="2"/>
      <c r="K10" s="2"/>
      <c r="L10" s="2"/>
      <c r="M10" s="2"/>
      <c r="N10" s="2"/>
    </row>
    <row r="11" ht="42" customHeight="1" spans="1:14">
      <c r="A11" s="2"/>
      <c r="B11" s="9"/>
      <c r="C11" s="9"/>
      <c r="D11" s="9"/>
      <c r="E11" s="9"/>
      <c r="F11" s="9"/>
      <c r="G11" s="9"/>
      <c r="H11" s="9"/>
      <c r="I11" s="9"/>
      <c r="J11" s="9"/>
      <c r="K11" s="9"/>
      <c r="L11" s="9"/>
      <c r="M11" s="9"/>
      <c r="N11" s="9"/>
    </row>
    <row r="12" ht="16.5" customHeight="1" spans="1:14">
      <c r="A12" s="10" t="s">
        <v>161</v>
      </c>
      <c r="B12" s="2" t="s">
        <v>35</v>
      </c>
      <c r="C12" s="2" t="s">
        <v>36</v>
      </c>
      <c r="D12" s="2" t="s">
        <v>37</v>
      </c>
      <c r="E12" s="2"/>
      <c r="F12" s="2"/>
      <c r="G12" s="2" t="s">
        <v>38</v>
      </c>
      <c r="H12" s="2" t="s">
        <v>39</v>
      </c>
      <c r="I12" s="2" t="s">
        <v>13</v>
      </c>
      <c r="J12" s="2"/>
      <c r="K12" s="2" t="s">
        <v>14</v>
      </c>
      <c r="L12" s="2"/>
      <c r="M12" s="2" t="s">
        <v>40</v>
      </c>
      <c r="N12" s="2"/>
    </row>
    <row r="13" ht="14.1" customHeight="1" spans="1:14">
      <c r="A13" s="10"/>
      <c r="B13" s="2" t="s">
        <v>162</v>
      </c>
      <c r="C13" s="2" t="s">
        <v>163</v>
      </c>
      <c r="D13" s="11" t="s">
        <v>628</v>
      </c>
      <c r="E13" s="11"/>
      <c r="F13" s="11"/>
      <c r="G13" s="12" t="s">
        <v>629</v>
      </c>
      <c r="H13" s="13">
        <v>1</v>
      </c>
      <c r="I13" s="2">
        <v>10</v>
      </c>
      <c r="J13" s="2"/>
      <c r="K13" s="2"/>
      <c r="L13" s="2"/>
      <c r="M13" s="2"/>
      <c r="N13" s="2"/>
    </row>
    <row r="14" ht="14.1" customHeight="1" spans="1:14">
      <c r="A14" s="10"/>
      <c r="B14" s="2"/>
      <c r="C14" s="2"/>
      <c r="D14" s="11" t="s">
        <v>630</v>
      </c>
      <c r="E14" s="11"/>
      <c r="F14" s="11"/>
      <c r="G14" s="12" t="s">
        <v>629</v>
      </c>
      <c r="H14" s="13">
        <v>1</v>
      </c>
      <c r="I14" s="2">
        <v>5</v>
      </c>
      <c r="J14" s="2"/>
      <c r="K14" s="2"/>
      <c r="L14" s="2"/>
      <c r="M14" s="2"/>
      <c r="N14" s="2"/>
    </row>
    <row r="15" ht="14.1" customHeight="1" spans="1:14">
      <c r="A15" s="10"/>
      <c r="B15" s="2"/>
      <c r="C15" s="2" t="s">
        <v>169</v>
      </c>
      <c r="D15" s="11" t="s">
        <v>631</v>
      </c>
      <c r="E15" s="11"/>
      <c r="F15" s="11"/>
      <c r="G15" s="12" t="s">
        <v>632</v>
      </c>
      <c r="H15" s="12" t="s">
        <v>632</v>
      </c>
      <c r="I15" s="2">
        <v>5</v>
      </c>
      <c r="J15" s="2"/>
      <c r="K15" s="2"/>
      <c r="L15" s="2"/>
      <c r="M15" s="2"/>
      <c r="N15" s="2"/>
    </row>
    <row r="16" ht="14.1" customHeight="1" spans="1:14">
      <c r="A16" s="10"/>
      <c r="B16" s="2"/>
      <c r="C16" s="2"/>
      <c r="D16" s="11" t="s">
        <v>633</v>
      </c>
      <c r="E16" s="11"/>
      <c r="F16" s="11"/>
      <c r="G16" s="2" t="s">
        <v>425</v>
      </c>
      <c r="H16" s="2" t="s">
        <v>425</v>
      </c>
      <c r="I16" s="2">
        <v>10</v>
      </c>
      <c r="J16" s="2"/>
      <c r="K16" s="2"/>
      <c r="L16" s="2"/>
      <c r="M16" s="2"/>
      <c r="N16" s="2"/>
    </row>
    <row r="17" ht="14.1" customHeight="1" spans="1:14">
      <c r="A17" s="10"/>
      <c r="B17" s="2"/>
      <c r="C17" s="2" t="s">
        <v>178</v>
      </c>
      <c r="D17" s="11" t="s">
        <v>634</v>
      </c>
      <c r="E17" s="11"/>
      <c r="F17" s="11"/>
      <c r="G17" s="2" t="s">
        <v>69</v>
      </c>
      <c r="H17" s="2" t="s">
        <v>69</v>
      </c>
      <c r="I17" s="2">
        <v>10</v>
      </c>
      <c r="J17" s="2"/>
      <c r="K17" s="2"/>
      <c r="L17" s="2"/>
      <c r="M17" s="2"/>
      <c r="N17" s="2"/>
    </row>
    <row r="18" ht="14.1" customHeight="1" spans="1:14">
      <c r="A18" s="10"/>
      <c r="B18" s="2"/>
      <c r="C18" s="2" t="s">
        <v>182</v>
      </c>
      <c r="D18" s="11" t="s">
        <v>635</v>
      </c>
      <c r="E18" s="11"/>
      <c r="F18" s="11"/>
      <c r="G18" s="2" t="s">
        <v>516</v>
      </c>
      <c r="H18" s="2" t="s">
        <v>516</v>
      </c>
      <c r="I18" s="2">
        <v>10</v>
      </c>
      <c r="J18" s="2"/>
      <c r="K18" s="2"/>
      <c r="L18" s="2"/>
      <c r="M18" s="2"/>
      <c r="N18" s="2"/>
    </row>
    <row r="19" ht="14.1" customHeight="1" spans="1:14">
      <c r="A19" s="10"/>
      <c r="B19" s="2" t="s">
        <v>188</v>
      </c>
      <c r="C19" s="2" t="s">
        <v>73</v>
      </c>
      <c r="D19" s="11" t="s">
        <v>636</v>
      </c>
      <c r="E19" s="11"/>
      <c r="F19" s="11"/>
      <c r="G19" s="12" t="s">
        <v>80</v>
      </c>
      <c r="H19" s="12" t="s">
        <v>80</v>
      </c>
      <c r="I19" s="2">
        <v>5</v>
      </c>
      <c r="J19" s="2"/>
      <c r="K19" s="2"/>
      <c r="L19" s="2"/>
      <c r="M19" s="2"/>
      <c r="N19" s="2"/>
    </row>
    <row r="20" ht="14.1" customHeight="1" spans="1:14">
      <c r="A20" s="10"/>
      <c r="B20" s="2"/>
      <c r="C20" s="2" t="s">
        <v>75</v>
      </c>
      <c r="D20" s="11" t="s">
        <v>637</v>
      </c>
      <c r="E20" s="11"/>
      <c r="F20" s="11"/>
      <c r="G20" s="2" t="s">
        <v>61</v>
      </c>
      <c r="H20" s="2" t="s">
        <v>61</v>
      </c>
      <c r="I20" s="2">
        <v>10</v>
      </c>
      <c r="J20" s="2"/>
      <c r="K20" s="2"/>
      <c r="L20" s="2"/>
      <c r="M20" s="2"/>
      <c r="N20" s="2"/>
    </row>
    <row r="21" ht="14.1" customHeight="1" spans="1:14">
      <c r="A21" s="10"/>
      <c r="B21" s="2"/>
      <c r="C21" s="2" t="s">
        <v>76</v>
      </c>
      <c r="D21" s="11" t="s">
        <v>638</v>
      </c>
      <c r="E21" s="11"/>
      <c r="F21" s="11"/>
      <c r="G21" s="2" t="s">
        <v>532</v>
      </c>
      <c r="H21" s="2" t="s">
        <v>532</v>
      </c>
      <c r="I21" s="2">
        <v>5</v>
      </c>
      <c r="J21" s="2"/>
      <c r="K21" s="2"/>
      <c r="L21" s="2"/>
      <c r="M21" s="2"/>
      <c r="N21" s="2"/>
    </row>
    <row r="22" ht="14.1" customHeight="1" spans="1:14">
      <c r="A22" s="10"/>
      <c r="B22" s="2"/>
      <c r="C22" s="2"/>
      <c r="D22" s="11" t="s">
        <v>639</v>
      </c>
      <c r="E22" s="11"/>
      <c r="F22" s="11"/>
      <c r="G22" s="2" t="s">
        <v>74</v>
      </c>
      <c r="H22" s="2" t="s">
        <v>74</v>
      </c>
      <c r="I22" s="2">
        <v>5</v>
      </c>
      <c r="J22" s="2"/>
      <c r="K22" s="2"/>
      <c r="L22" s="2"/>
      <c r="M22" s="2"/>
      <c r="N22" s="2"/>
    </row>
    <row r="23" ht="14.1" customHeight="1" spans="1:14">
      <c r="A23" s="10"/>
      <c r="B23" s="2"/>
      <c r="C23" s="2" t="s">
        <v>196</v>
      </c>
      <c r="D23" s="11" t="s">
        <v>640</v>
      </c>
      <c r="E23" s="11"/>
      <c r="F23" s="11"/>
      <c r="G23" s="2" t="s">
        <v>641</v>
      </c>
      <c r="H23" s="13" t="s">
        <v>641</v>
      </c>
      <c r="I23" s="2">
        <v>5</v>
      </c>
      <c r="J23" s="2"/>
      <c r="K23" s="2"/>
      <c r="L23" s="2"/>
      <c r="M23" s="2"/>
      <c r="N23" s="2"/>
    </row>
    <row r="24" ht="14.1" customHeight="1" spans="1:14">
      <c r="A24" s="10"/>
      <c r="B24" s="2" t="s">
        <v>199</v>
      </c>
      <c r="C24" s="2" t="s">
        <v>200</v>
      </c>
      <c r="D24" s="11" t="s">
        <v>642</v>
      </c>
      <c r="E24" s="11"/>
      <c r="F24" s="11"/>
      <c r="G24" s="12" t="s">
        <v>629</v>
      </c>
      <c r="H24" s="14">
        <v>0.95</v>
      </c>
      <c r="I24" s="2">
        <v>5</v>
      </c>
      <c r="J24" s="2"/>
      <c r="K24" s="2"/>
      <c r="L24" s="2"/>
      <c r="M24" s="2"/>
      <c r="N24" s="2"/>
    </row>
    <row r="25" ht="14.1" customHeight="1" spans="1:14">
      <c r="A25" s="10"/>
      <c r="B25" s="2"/>
      <c r="C25" s="2"/>
      <c r="D25" s="11" t="s">
        <v>643</v>
      </c>
      <c r="E25" s="11"/>
      <c r="F25" s="11"/>
      <c r="G25" s="12" t="s">
        <v>629</v>
      </c>
      <c r="H25" s="14">
        <v>0.95</v>
      </c>
      <c r="I25" s="2">
        <v>5</v>
      </c>
      <c r="J25" s="2"/>
      <c r="K25" s="2"/>
      <c r="L25" s="2"/>
      <c r="M25" s="2"/>
      <c r="N25" s="2"/>
    </row>
    <row r="26" ht="14.1" customHeight="1" spans="1:14">
      <c r="A26" s="15" t="s">
        <v>202</v>
      </c>
      <c r="B26" s="15"/>
      <c r="C26" s="15"/>
      <c r="D26" s="15"/>
      <c r="E26" s="15"/>
      <c r="F26" s="15"/>
      <c r="G26" s="15"/>
      <c r="H26" s="15"/>
      <c r="I26" s="15">
        <v>100</v>
      </c>
      <c r="J26" s="15"/>
      <c r="K26" s="15"/>
      <c r="L26" s="15"/>
      <c r="M26" s="16"/>
      <c r="N26" s="16"/>
    </row>
    <row r="27" ht="14.1" customHeight="1" spans="1:14">
      <c r="A27" s="16" t="s">
        <v>250</v>
      </c>
      <c r="B27" s="17" t="s">
        <v>251</v>
      </c>
      <c r="C27" s="18"/>
      <c r="D27" s="18"/>
      <c r="E27" s="18"/>
      <c r="F27" s="18"/>
      <c r="G27" s="18"/>
      <c r="H27" s="18"/>
      <c r="I27" s="18"/>
      <c r="J27" s="18"/>
      <c r="K27" s="18"/>
      <c r="L27" s="18"/>
      <c r="M27" s="18"/>
      <c r="N27" s="20"/>
    </row>
    <row r="28" ht="15" customHeight="1" spans="1:14">
      <c r="A28" s="19" t="s">
        <v>278</v>
      </c>
      <c r="B28" s="19"/>
      <c r="C28" s="19"/>
      <c r="D28" s="19"/>
      <c r="E28" s="19"/>
      <c r="F28" s="19"/>
      <c r="G28" s="19"/>
      <c r="H28" s="19"/>
      <c r="I28" s="19"/>
      <c r="J28" s="19"/>
      <c r="K28" s="19"/>
      <c r="L28" s="19"/>
      <c r="M28" s="19"/>
      <c r="N28" s="19"/>
    </row>
    <row r="29" ht="15" customHeight="1" spans="1:14">
      <c r="A29" s="19" t="s">
        <v>279</v>
      </c>
      <c r="B29" s="19"/>
      <c r="C29" s="19"/>
      <c r="D29" s="19"/>
      <c r="E29" s="19"/>
      <c r="F29" s="19"/>
      <c r="G29" s="19"/>
      <c r="H29" s="19"/>
      <c r="I29" s="19"/>
      <c r="J29" s="19"/>
      <c r="K29" s="19"/>
      <c r="L29" s="19"/>
      <c r="M29" s="19"/>
      <c r="N29" s="19"/>
    </row>
    <row r="30" ht="15" customHeight="1" spans="1:14">
      <c r="A30" s="19" t="s">
        <v>280</v>
      </c>
      <c r="B30" s="19"/>
      <c r="C30" s="19"/>
      <c r="D30" s="19"/>
      <c r="E30" s="19"/>
      <c r="F30" s="19"/>
      <c r="G30" s="19"/>
      <c r="H30" s="19"/>
      <c r="I30" s="19"/>
      <c r="J30" s="19"/>
      <c r="K30" s="19"/>
      <c r="L30" s="19"/>
      <c r="M30" s="19"/>
      <c r="N30" s="19"/>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2" customHeight="1"/>
    <row r="43" ht="51.95" customHeight="1"/>
    <row r="44" ht="41.1" customHeight="1"/>
    <row r="45" ht="15.95" customHeight="1"/>
  </sheetData>
  <mergeCells count="112">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B27:N27"/>
    <mergeCell ref="A28:N28"/>
    <mergeCell ref="A29:N29"/>
    <mergeCell ref="A30:N30"/>
    <mergeCell ref="A10:A11"/>
    <mergeCell ref="A12:A25"/>
    <mergeCell ref="B13:B18"/>
    <mergeCell ref="B19:B23"/>
    <mergeCell ref="B24:B25"/>
    <mergeCell ref="C13:C14"/>
    <mergeCell ref="C15:C16"/>
    <mergeCell ref="C21:C22"/>
    <mergeCell ref="C24:C25"/>
    <mergeCell ref="E4:E5"/>
    <mergeCell ref="N4:N5"/>
    <mergeCell ref="A4:B9"/>
    <mergeCell ref="C4:D5"/>
    <mergeCell ref="F4:G5"/>
    <mergeCell ref="H4:I5"/>
    <mergeCell ref="J4:K5"/>
    <mergeCell ref="L4:M5"/>
  </mergeCells>
  <printOptions horizontalCentered="1"/>
  <pageMargins left="0.748031496062992" right="0.748031496062992" top="0.590551181102362" bottom="0.393055555555556" header="0.511811023622047" footer="0.354166666666667"/>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G15" sqref="G15"/>
    </sheetView>
  </sheetViews>
  <sheetFormatPr defaultColWidth="9" defaultRowHeight="13.5"/>
  <cols>
    <col min="1" max="1" width="8.125" style="285" customWidth="1"/>
    <col min="2" max="2" width="40.625" style="21" customWidth="1"/>
    <col min="3" max="4" width="12.625" style="21" customWidth="1"/>
    <col min="5" max="6" width="13.25" style="21" customWidth="1"/>
    <col min="7" max="11" width="12.625" style="21" customWidth="1"/>
    <col min="12" max="16384" width="9" style="21"/>
  </cols>
  <sheetData>
    <row r="1" ht="57" customHeight="1" spans="1:11">
      <c r="A1" s="286" t="s">
        <v>105</v>
      </c>
      <c r="B1" s="286"/>
      <c r="C1" s="286"/>
      <c r="D1" s="286"/>
      <c r="E1" s="286"/>
      <c r="F1" s="286"/>
      <c r="G1" s="286"/>
      <c r="H1" s="286"/>
      <c r="I1" s="286"/>
      <c r="J1" s="286"/>
      <c r="K1" s="286"/>
    </row>
    <row r="2" s="284" customFormat="1" ht="30" customHeight="1" spans="1:11">
      <c r="A2" s="287" t="s">
        <v>106</v>
      </c>
      <c r="B2" s="288" t="s">
        <v>107</v>
      </c>
      <c r="C2" s="289" t="s">
        <v>108</v>
      </c>
      <c r="D2" s="288" t="s">
        <v>109</v>
      </c>
      <c r="E2" s="288"/>
      <c r="F2" s="288"/>
      <c r="G2" s="288"/>
      <c r="H2" s="288"/>
      <c r="I2" s="288"/>
      <c r="J2" s="287" t="s">
        <v>110</v>
      </c>
      <c r="K2" s="287" t="s">
        <v>111</v>
      </c>
    </row>
    <row r="3" s="284" customFormat="1" ht="30" customHeight="1" spans="1:11">
      <c r="A3" s="290"/>
      <c r="B3" s="288"/>
      <c r="C3" s="289"/>
      <c r="D3" s="288" t="s">
        <v>10</v>
      </c>
      <c r="E3" s="288"/>
      <c r="F3" s="288"/>
      <c r="G3" s="288"/>
      <c r="H3" s="288" t="s">
        <v>112</v>
      </c>
      <c r="I3" s="288" t="s">
        <v>113</v>
      </c>
      <c r="J3" s="290"/>
      <c r="K3" s="290"/>
    </row>
    <row r="4" s="284" customFormat="1" ht="30" customHeight="1" spans="1:11">
      <c r="A4" s="291"/>
      <c r="B4" s="288"/>
      <c r="C4" s="289"/>
      <c r="D4" s="289" t="s">
        <v>114</v>
      </c>
      <c r="E4" s="288" t="s">
        <v>115</v>
      </c>
      <c r="F4" s="288" t="s">
        <v>116</v>
      </c>
      <c r="G4" s="288" t="s">
        <v>117</v>
      </c>
      <c r="H4" s="288"/>
      <c r="I4" s="289"/>
      <c r="J4" s="291"/>
      <c r="K4" s="290"/>
    </row>
    <row r="5" ht="27" customHeight="1" spans="1:11">
      <c r="A5" s="155">
        <v>1</v>
      </c>
      <c r="B5" s="292" t="s">
        <v>118</v>
      </c>
      <c r="C5" s="33" t="s">
        <v>119</v>
      </c>
      <c r="D5" s="293">
        <f>SUM(E5:G5)</f>
        <v>431.46</v>
      </c>
      <c r="E5" s="294">
        <v>431.46</v>
      </c>
      <c r="F5" s="294"/>
      <c r="G5" s="294"/>
      <c r="H5" s="293">
        <v>431.46</v>
      </c>
      <c r="I5" s="296">
        <f t="shared" ref="I5:I17" si="0">H5/D5</f>
        <v>1</v>
      </c>
      <c r="J5" s="293">
        <v>100</v>
      </c>
      <c r="K5" s="293"/>
    </row>
    <row r="6" ht="27" customHeight="1" spans="1:11">
      <c r="A6" s="155">
        <v>2</v>
      </c>
      <c r="B6" s="292" t="s">
        <v>120</v>
      </c>
      <c r="C6" s="33" t="s">
        <v>119</v>
      </c>
      <c r="D6" s="293">
        <f t="shared" ref="D6:D16" si="1">SUM(E6:G6)</f>
        <v>139.72</v>
      </c>
      <c r="E6" s="293">
        <v>139.72</v>
      </c>
      <c r="F6" s="293"/>
      <c r="G6" s="293"/>
      <c r="H6" s="293">
        <v>139.72</v>
      </c>
      <c r="I6" s="296">
        <f t="shared" si="0"/>
        <v>1</v>
      </c>
      <c r="J6" s="293">
        <v>100</v>
      </c>
      <c r="K6" s="293"/>
    </row>
    <row r="7" ht="27" customHeight="1" spans="1:11">
      <c r="A7" s="155">
        <v>3</v>
      </c>
      <c r="B7" s="295" t="s">
        <v>121</v>
      </c>
      <c r="C7" s="33" t="s">
        <v>119</v>
      </c>
      <c r="D7" s="293">
        <f t="shared" si="1"/>
        <v>269.77</v>
      </c>
      <c r="E7" s="293">
        <v>269.77</v>
      </c>
      <c r="F7" s="293"/>
      <c r="G7" s="293"/>
      <c r="H7" s="293">
        <v>269.77</v>
      </c>
      <c r="I7" s="296">
        <f t="shared" si="0"/>
        <v>1</v>
      </c>
      <c r="J7" s="293">
        <v>100</v>
      </c>
      <c r="K7" s="293"/>
    </row>
    <row r="8" ht="27" customHeight="1" spans="1:11">
      <c r="A8" s="155">
        <v>4</v>
      </c>
      <c r="B8" s="295" t="s">
        <v>122</v>
      </c>
      <c r="C8" s="33" t="s">
        <v>119</v>
      </c>
      <c r="D8" s="293">
        <f t="shared" si="1"/>
        <v>75.7</v>
      </c>
      <c r="E8" s="293">
        <v>75.7</v>
      </c>
      <c r="F8" s="293"/>
      <c r="G8" s="293"/>
      <c r="H8" s="293">
        <v>75.7</v>
      </c>
      <c r="I8" s="296">
        <f t="shared" si="0"/>
        <v>1</v>
      </c>
      <c r="J8" s="293">
        <v>100</v>
      </c>
      <c r="K8" s="293"/>
    </row>
    <row r="9" ht="27" customHeight="1" spans="1:11">
      <c r="A9" s="155">
        <v>5</v>
      </c>
      <c r="B9" s="295" t="s">
        <v>123</v>
      </c>
      <c r="C9" s="33" t="s">
        <v>119</v>
      </c>
      <c r="D9" s="293">
        <f t="shared" si="1"/>
        <v>0</v>
      </c>
      <c r="E9" s="293"/>
      <c r="F9" s="293"/>
      <c r="G9" s="293"/>
      <c r="H9" s="293"/>
      <c r="I9" s="296" t="e">
        <f t="shared" si="0"/>
        <v>#DIV/0!</v>
      </c>
      <c r="J9" s="293"/>
      <c r="K9" s="293"/>
    </row>
    <row r="10" ht="27" customHeight="1" spans="1:11">
      <c r="A10" s="155">
        <v>6</v>
      </c>
      <c r="B10" s="295" t="s">
        <v>124</v>
      </c>
      <c r="C10" s="33" t="s">
        <v>119</v>
      </c>
      <c r="D10" s="293">
        <f t="shared" si="1"/>
        <v>329.8</v>
      </c>
      <c r="E10" s="293">
        <v>329.8</v>
      </c>
      <c r="F10" s="293"/>
      <c r="G10" s="293"/>
      <c r="H10" s="293">
        <v>329.8</v>
      </c>
      <c r="I10" s="296">
        <f t="shared" si="0"/>
        <v>1</v>
      </c>
      <c r="J10" s="293">
        <v>99</v>
      </c>
      <c r="K10" s="293"/>
    </row>
    <row r="11" ht="27" customHeight="1" spans="1:11">
      <c r="A11" s="155">
        <v>7</v>
      </c>
      <c r="B11" s="295" t="s">
        <v>125</v>
      </c>
      <c r="C11" s="33" t="s">
        <v>119</v>
      </c>
      <c r="D11" s="293">
        <f t="shared" si="1"/>
        <v>900.5</v>
      </c>
      <c r="E11" s="293">
        <v>900.5</v>
      </c>
      <c r="F11" s="293"/>
      <c r="G11" s="293"/>
      <c r="H11" s="293">
        <v>900.5</v>
      </c>
      <c r="I11" s="296">
        <f t="shared" si="0"/>
        <v>1</v>
      </c>
      <c r="J11" s="293">
        <v>98</v>
      </c>
      <c r="K11" s="293"/>
    </row>
    <row r="12" ht="27" customHeight="1" spans="1:11">
      <c r="A12" s="155">
        <v>8</v>
      </c>
      <c r="B12" s="295" t="s">
        <v>126</v>
      </c>
      <c r="C12" s="33" t="s">
        <v>119</v>
      </c>
      <c r="D12" s="293">
        <f t="shared" si="1"/>
        <v>0</v>
      </c>
      <c r="E12" s="293"/>
      <c r="F12" s="293"/>
      <c r="G12" s="293"/>
      <c r="H12" s="293"/>
      <c r="I12" s="296" t="e">
        <f t="shared" si="0"/>
        <v>#DIV/0!</v>
      </c>
      <c r="J12" s="293"/>
      <c r="K12" s="293"/>
    </row>
    <row r="13" ht="27" customHeight="1" spans="1:11">
      <c r="A13" s="155">
        <v>9</v>
      </c>
      <c r="B13" s="295" t="s">
        <v>127</v>
      </c>
      <c r="C13" s="33" t="s">
        <v>119</v>
      </c>
      <c r="D13" s="293">
        <f t="shared" si="1"/>
        <v>20</v>
      </c>
      <c r="E13" s="293">
        <v>20</v>
      </c>
      <c r="F13" s="293"/>
      <c r="G13" s="293"/>
      <c r="H13" s="293">
        <v>20</v>
      </c>
      <c r="I13" s="296">
        <f t="shared" si="0"/>
        <v>1</v>
      </c>
      <c r="J13" s="293">
        <v>99</v>
      </c>
      <c r="K13" s="293"/>
    </row>
    <row r="14" ht="27" customHeight="1" spans="1:11">
      <c r="A14" s="155">
        <v>10</v>
      </c>
      <c r="B14" s="295" t="s">
        <v>128</v>
      </c>
      <c r="C14" s="33" t="s">
        <v>119</v>
      </c>
      <c r="D14" s="293">
        <f t="shared" si="1"/>
        <v>0</v>
      </c>
      <c r="E14" s="293"/>
      <c r="F14" s="293"/>
      <c r="G14" s="293"/>
      <c r="H14" s="293"/>
      <c r="I14" s="296" t="e">
        <f t="shared" si="0"/>
        <v>#DIV/0!</v>
      </c>
      <c r="J14" s="293"/>
      <c r="K14" s="293"/>
    </row>
    <row r="15" ht="27" customHeight="1" spans="1:11">
      <c r="A15" s="155">
        <v>11</v>
      </c>
      <c r="B15" s="295" t="s">
        <v>129</v>
      </c>
      <c r="C15" s="33" t="s">
        <v>119</v>
      </c>
      <c r="D15" s="293">
        <f t="shared" si="1"/>
        <v>30.2</v>
      </c>
      <c r="E15" s="293">
        <v>30.2</v>
      </c>
      <c r="F15" s="293"/>
      <c r="G15" s="293"/>
      <c r="H15" s="293">
        <v>30.2</v>
      </c>
      <c r="I15" s="296">
        <f t="shared" si="0"/>
        <v>1</v>
      </c>
      <c r="J15" s="293">
        <v>98</v>
      </c>
      <c r="K15" s="293"/>
    </row>
    <row r="16" ht="27" customHeight="1" spans="1:11">
      <c r="A16" s="155">
        <v>12</v>
      </c>
      <c r="B16" s="295" t="s">
        <v>130</v>
      </c>
      <c r="C16" s="33" t="s">
        <v>119</v>
      </c>
      <c r="D16" s="293">
        <f t="shared" si="1"/>
        <v>0</v>
      </c>
      <c r="E16" s="293"/>
      <c r="F16" s="293"/>
      <c r="G16" s="293"/>
      <c r="H16" s="293"/>
      <c r="I16" s="296" t="e">
        <f t="shared" si="0"/>
        <v>#DIV/0!</v>
      </c>
      <c r="J16" s="293"/>
      <c r="K16" s="293"/>
    </row>
    <row r="17" ht="27" customHeight="1" spans="1:11">
      <c r="A17" s="155"/>
      <c r="B17" s="295" t="s">
        <v>131</v>
      </c>
      <c r="C17" s="293"/>
      <c r="D17" s="293">
        <f>SUM(D5:D16)</f>
        <v>2197.15</v>
      </c>
      <c r="E17" s="293">
        <f>SUM(E5:E16)</f>
        <v>2197.15</v>
      </c>
      <c r="F17" s="293">
        <f>SUM(F5:F16)</f>
        <v>0</v>
      </c>
      <c r="G17" s="293">
        <f>SUM(G5:G16)</f>
        <v>0</v>
      </c>
      <c r="H17" s="293">
        <f>SUM(H5:H16)</f>
        <v>2197.15</v>
      </c>
      <c r="I17" s="296">
        <f t="shared" si="0"/>
        <v>1</v>
      </c>
      <c r="J17" s="293"/>
      <c r="K17" s="293"/>
    </row>
  </sheetData>
  <mergeCells count="10">
    <mergeCell ref="A1:K1"/>
    <mergeCell ref="D2:I2"/>
    <mergeCell ref="D3:G3"/>
    <mergeCell ref="A2:A4"/>
    <mergeCell ref="B2:B4"/>
    <mergeCell ref="C2:C4"/>
    <mergeCell ref="H3:H4"/>
    <mergeCell ref="I3:I4"/>
    <mergeCell ref="J2:J4"/>
    <mergeCell ref="K2:K4"/>
  </mergeCells>
  <printOptions horizontalCentered="1"/>
  <pageMargins left="0.748031496062992" right="0.748031496062992" top="0.590551181102362" bottom="0.590551181102362" header="0.511811023622047" footer="0.511811023622047"/>
  <pageSetup paperSize="9" scale="8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opLeftCell="A3" workbookViewId="0">
      <selection activeCell="F13" sqref="F13"/>
    </sheetView>
  </sheetViews>
  <sheetFormatPr defaultColWidth="9" defaultRowHeight="13.5"/>
  <cols>
    <col min="1" max="1" width="8.125" style="226" customWidth="1"/>
    <col min="2" max="2" width="40.625" customWidth="1"/>
    <col min="3" max="4" width="12.625" customWidth="1"/>
    <col min="5" max="6" width="13.25" customWidth="1"/>
    <col min="7" max="11" width="12.625" customWidth="1"/>
  </cols>
  <sheetData>
    <row r="1" ht="57" customHeight="1" spans="1:11">
      <c r="A1" s="267" t="s">
        <v>105</v>
      </c>
      <c r="B1" s="267"/>
      <c r="C1" s="267"/>
      <c r="D1" s="267"/>
      <c r="E1" s="267"/>
      <c r="F1" s="267"/>
      <c r="G1" s="267"/>
      <c r="H1" s="267"/>
      <c r="I1" s="267"/>
      <c r="J1" s="267"/>
      <c r="K1" s="267"/>
    </row>
    <row r="2" s="266" customFormat="1" ht="30" customHeight="1" spans="1:11">
      <c r="A2" s="268" t="s">
        <v>106</v>
      </c>
      <c r="B2" s="269" t="s">
        <v>107</v>
      </c>
      <c r="C2" s="270" t="s">
        <v>108</v>
      </c>
      <c r="D2" s="269" t="s">
        <v>109</v>
      </c>
      <c r="E2" s="269"/>
      <c r="F2" s="269"/>
      <c r="G2" s="269"/>
      <c r="H2" s="269"/>
      <c r="I2" s="269"/>
      <c r="J2" s="268" t="s">
        <v>110</v>
      </c>
      <c r="K2" s="268" t="s">
        <v>111</v>
      </c>
    </row>
    <row r="3" s="266" customFormat="1" ht="30" customHeight="1" spans="1:11">
      <c r="A3" s="271"/>
      <c r="B3" s="269"/>
      <c r="C3" s="270"/>
      <c r="D3" s="269" t="s">
        <v>10</v>
      </c>
      <c r="E3" s="269"/>
      <c r="F3" s="269"/>
      <c r="G3" s="269"/>
      <c r="H3" s="269" t="s">
        <v>112</v>
      </c>
      <c r="I3" s="269" t="s">
        <v>113</v>
      </c>
      <c r="J3" s="271"/>
      <c r="K3" s="271"/>
    </row>
    <row r="4" s="266" customFormat="1" ht="30" customHeight="1" spans="1:11">
      <c r="A4" s="272"/>
      <c r="B4" s="269"/>
      <c r="C4" s="270"/>
      <c r="D4" s="270" t="s">
        <v>114</v>
      </c>
      <c r="E4" s="269" t="s">
        <v>115</v>
      </c>
      <c r="F4" s="269" t="s">
        <v>116</v>
      </c>
      <c r="G4" s="269" t="s">
        <v>117</v>
      </c>
      <c r="H4" s="269"/>
      <c r="I4" s="270"/>
      <c r="J4" s="272"/>
      <c r="K4" s="271"/>
    </row>
    <row r="5" ht="27" customHeight="1" spans="1:11">
      <c r="A5" s="273">
        <v>1</v>
      </c>
      <c r="B5" s="274" t="s">
        <v>132</v>
      </c>
      <c r="C5" s="53" t="s">
        <v>119</v>
      </c>
      <c r="D5" s="275">
        <f>SUM(E5:G5)</f>
        <v>119</v>
      </c>
      <c r="E5" s="276">
        <f>113.03+5.97</f>
        <v>119</v>
      </c>
      <c r="F5" s="277"/>
      <c r="G5" s="278"/>
      <c r="H5" s="275">
        <v>119</v>
      </c>
      <c r="I5" s="283">
        <f t="shared" ref="I5:I20" si="0">H5/D5</f>
        <v>1</v>
      </c>
      <c r="J5" s="282">
        <v>100</v>
      </c>
      <c r="K5" s="282"/>
    </row>
    <row r="6" ht="27" customHeight="1" spans="1:11">
      <c r="A6" s="273">
        <v>2</v>
      </c>
      <c r="B6" s="274" t="s">
        <v>133</v>
      </c>
      <c r="C6" s="53" t="s">
        <v>119</v>
      </c>
      <c r="D6" s="275">
        <f t="shared" ref="D6:D20" si="1">SUM(E6:G6)</f>
        <v>2.8</v>
      </c>
      <c r="E6" s="279">
        <v>2.8</v>
      </c>
      <c r="F6" s="280"/>
      <c r="G6" s="275"/>
      <c r="H6" s="275">
        <v>2.8</v>
      </c>
      <c r="I6" s="283">
        <f t="shared" si="0"/>
        <v>1</v>
      </c>
      <c r="J6" s="282">
        <v>100</v>
      </c>
      <c r="K6" s="282"/>
    </row>
    <row r="7" ht="27" customHeight="1" spans="1:11">
      <c r="A7" s="273">
        <v>3</v>
      </c>
      <c r="B7" s="281" t="s">
        <v>134</v>
      </c>
      <c r="C7" s="53" t="s">
        <v>119</v>
      </c>
      <c r="D7" s="275">
        <f t="shared" si="1"/>
        <v>0</v>
      </c>
      <c r="E7" s="280"/>
      <c r="F7" s="280"/>
      <c r="G7" s="275"/>
      <c r="H7" s="275"/>
      <c r="I7" s="283" t="e">
        <f t="shared" si="0"/>
        <v>#DIV/0!</v>
      </c>
      <c r="J7" s="282">
        <v>90</v>
      </c>
      <c r="K7" s="282"/>
    </row>
    <row r="8" ht="27" customHeight="1" spans="1:11">
      <c r="A8" s="273">
        <v>4</v>
      </c>
      <c r="B8" s="281" t="s">
        <v>135</v>
      </c>
      <c r="C8" s="53" t="s">
        <v>119</v>
      </c>
      <c r="D8" s="275">
        <f t="shared" si="1"/>
        <v>33.2</v>
      </c>
      <c r="E8" s="280"/>
      <c r="F8" s="279">
        <f>13.2+20</f>
        <v>33.2</v>
      </c>
      <c r="G8" s="275"/>
      <c r="H8" s="275">
        <v>33.2</v>
      </c>
      <c r="I8" s="283">
        <f t="shared" si="0"/>
        <v>1</v>
      </c>
      <c r="J8" s="282">
        <v>100</v>
      </c>
      <c r="K8" s="282"/>
    </row>
    <row r="9" ht="27" customHeight="1" spans="1:11">
      <c r="A9" s="273">
        <v>5</v>
      </c>
      <c r="B9" s="281" t="s">
        <v>136</v>
      </c>
      <c r="C9" s="53" t="s">
        <v>119</v>
      </c>
      <c r="D9" s="275">
        <f t="shared" si="1"/>
        <v>0</v>
      </c>
      <c r="E9" s="280"/>
      <c r="F9" s="280"/>
      <c r="G9" s="275"/>
      <c r="H9" s="275"/>
      <c r="I9" s="283" t="e">
        <f t="shared" si="0"/>
        <v>#DIV/0!</v>
      </c>
      <c r="J9" s="282"/>
      <c r="K9" s="282"/>
    </row>
    <row r="10" ht="27" customHeight="1" spans="1:11">
      <c r="A10" s="273">
        <v>6</v>
      </c>
      <c r="B10" s="281" t="s">
        <v>137</v>
      </c>
      <c r="C10" s="53" t="s">
        <v>119</v>
      </c>
      <c r="D10" s="275">
        <f t="shared" si="1"/>
        <v>0</v>
      </c>
      <c r="E10" s="280"/>
      <c r="F10" s="280"/>
      <c r="G10" s="275"/>
      <c r="H10" s="275"/>
      <c r="I10" s="283" t="e">
        <f t="shared" si="0"/>
        <v>#DIV/0!</v>
      </c>
      <c r="J10" s="282"/>
      <c r="K10" s="282"/>
    </row>
    <row r="11" ht="27" customHeight="1" spans="1:11">
      <c r="A11" s="273">
        <v>7</v>
      </c>
      <c r="B11" s="281" t="s">
        <v>138</v>
      </c>
      <c r="C11" s="53" t="s">
        <v>119</v>
      </c>
      <c r="D11" s="275">
        <f t="shared" si="1"/>
        <v>122.8</v>
      </c>
      <c r="E11" s="279">
        <v>122.8</v>
      </c>
      <c r="F11" s="280"/>
      <c r="G11" s="275"/>
      <c r="H11" s="275">
        <v>122.8</v>
      </c>
      <c r="I11" s="283">
        <f t="shared" si="0"/>
        <v>1</v>
      </c>
      <c r="J11" s="282">
        <v>100</v>
      </c>
      <c r="K11" s="282"/>
    </row>
    <row r="12" ht="27" customHeight="1" spans="1:11">
      <c r="A12" s="273">
        <v>8</v>
      </c>
      <c r="B12" s="281" t="s">
        <v>139</v>
      </c>
      <c r="C12" s="53" t="s">
        <v>119</v>
      </c>
      <c r="D12" s="275">
        <f t="shared" si="1"/>
        <v>61.44</v>
      </c>
      <c r="E12" s="279">
        <v>61.44</v>
      </c>
      <c r="F12" s="280"/>
      <c r="G12" s="275"/>
      <c r="H12" s="275">
        <v>61.44</v>
      </c>
      <c r="I12" s="283">
        <f t="shared" si="0"/>
        <v>1</v>
      </c>
      <c r="J12" s="282">
        <v>100</v>
      </c>
      <c r="K12" s="282"/>
    </row>
    <row r="13" ht="27" customHeight="1" spans="1:11">
      <c r="A13" s="273">
        <v>9</v>
      </c>
      <c r="B13" s="281" t="s">
        <v>140</v>
      </c>
      <c r="C13" s="53" t="s">
        <v>119</v>
      </c>
      <c r="D13" s="275">
        <f t="shared" si="1"/>
        <v>0</v>
      </c>
      <c r="E13" s="280"/>
      <c r="F13" s="280"/>
      <c r="G13" s="275"/>
      <c r="H13" s="275"/>
      <c r="I13" s="283" t="e">
        <f t="shared" si="0"/>
        <v>#DIV/0!</v>
      </c>
      <c r="J13" s="282"/>
      <c r="K13" s="282"/>
    </row>
    <row r="14" ht="27" customHeight="1" spans="1:11">
      <c r="A14" s="273">
        <v>10</v>
      </c>
      <c r="B14" s="281" t="s">
        <v>141</v>
      </c>
      <c r="C14" s="53" t="s">
        <v>119</v>
      </c>
      <c r="D14" s="275">
        <f t="shared" si="1"/>
        <v>0</v>
      </c>
      <c r="E14" s="280"/>
      <c r="F14" s="280"/>
      <c r="G14" s="275"/>
      <c r="H14" s="275"/>
      <c r="I14" s="283" t="e">
        <f t="shared" si="0"/>
        <v>#DIV/0!</v>
      </c>
      <c r="J14" s="282"/>
      <c r="K14" s="282"/>
    </row>
    <row r="15" ht="27" customHeight="1" spans="1:11">
      <c r="A15" s="273">
        <v>11</v>
      </c>
      <c r="B15" s="281" t="s">
        <v>142</v>
      </c>
      <c r="C15" s="53" t="s">
        <v>119</v>
      </c>
      <c r="D15" s="275">
        <f t="shared" si="1"/>
        <v>1.1</v>
      </c>
      <c r="E15" s="279">
        <v>1.1</v>
      </c>
      <c r="F15" s="280"/>
      <c r="G15" s="275"/>
      <c r="H15" s="275">
        <v>1.1</v>
      </c>
      <c r="I15" s="283">
        <f t="shared" si="0"/>
        <v>1</v>
      </c>
      <c r="J15" s="282">
        <v>100</v>
      </c>
      <c r="K15" s="282"/>
    </row>
    <row r="16" ht="27" customHeight="1" spans="1:11">
      <c r="A16" s="273">
        <v>12</v>
      </c>
      <c r="B16" s="281" t="s">
        <v>143</v>
      </c>
      <c r="C16" s="53" t="s">
        <v>119</v>
      </c>
      <c r="D16" s="275">
        <f t="shared" si="1"/>
        <v>0.9</v>
      </c>
      <c r="E16" s="279">
        <v>0.9</v>
      </c>
      <c r="F16" s="280"/>
      <c r="G16" s="275"/>
      <c r="H16" s="275">
        <v>0.9</v>
      </c>
      <c r="I16" s="283">
        <f t="shared" si="0"/>
        <v>1</v>
      </c>
      <c r="J16" s="282">
        <v>100</v>
      </c>
      <c r="K16" s="282"/>
    </row>
    <row r="17" ht="27" customHeight="1" spans="1:11">
      <c r="A17" s="273">
        <v>13</v>
      </c>
      <c r="B17" s="281" t="s">
        <v>144</v>
      </c>
      <c r="C17" s="53" t="s">
        <v>119</v>
      </c>
      <c r="D17" s="275">
        <f t="shared" si="1"/>
        <v>6.15</v>
      </c>
      <c r="E17" s="279">
        <v>6.15</v>
      </c>
      <c r="F17" s="280"/>
      <c r="G17" s="275"/>
      <c r="H17" s="275">
        <v>6.15</v>
      </c>
      <c r="I17" s="283">
        <f t="shared" si="0"/>
        <v>1</v>
      </c>
      <c r="J17" s="282">
        <v>100</v>
      </c>
      <c r="K17" s="282"/>
    </row>
    <row r="18" ht="27" customHeight="1" spans="1:11">
      <c r="A18" s="273">
        <v>14</v>
      </c>
      <c r="B18" s="281" t="s">
        <v>145</v>
      </c>
      <c r="C18" s="53" t="s">
        <v>119</v>
      </c>
      <c r="D18" s="275">
        <f t="shared" si="1"/>
        <v>0</v>
      </c>
      <c r="E18" s="275"/>
      <c r="F18" s="275"/>
      <c r="G18" s="275"/>
      <c r="H18" s="275"/>
      <c r="I18" s="283" t="e">
        <f t="shared" si="0"/>
        <v>#DIV/0!</v>
      </c>
      <c r="J18" s="282"/>
      <c r="K18" s="282"/>
    </row>
    <row r="19" ht="27" customHeight="1" spans="1:11">
      <c r="A19" s="273">
        <v>15</v>
      </c>
      <c r="B19" s="281" t="s">
        <v>146</v>
      </c>
      <c r="C19" s="53" t="s">
        <v>119</v>
      </c>
      <c r="D19" s="275">
        <f t="shared" si="1"/>
        <v>0</v>
      </c>
      <c r="E19" s="275"/>
      <c r="F19" s="275"/>
      <c r="G19" s="275"/>
      <c r="H19" s="275"/>
      <c r="I19" s="283" t="e">
        <f t="shared" si="0"/>
        <v>#DIV/0!</v>
      </c>
      <c r="J19" s="282"/>
      <c r="K19" s="282"/>
    </row>
    <row r="20" ht="27" customHeight="1" spans="1:11">
      <c r="A20" s="273"/>
      <c r="B20" s="281" t="s">
        <v>131</v>
      </c>
      <c r="C20" s="282"/>
      <c r="D20" s="275">
        <f t="shared" si="1"/>
        <v>347.39</v>
      </c>
      <c r="E20" s="275">
        <f>SUM(E5:E19)</f>
        <v>314.19</v>
      </c>
      <c r="F20" s="275">
        <f>SUM(F5:F19)</f>
        <v>33.2</v>
      </c>
      <c r="G20" s="275">
        <f>SUM(G5:G19)</f>
        <v>0</v>
      </c>
      <c r="H20" s="275">
        <f>SUM(H5:H19)</f>
        <v>347.39</v>
      </c>
      <c r="I20" s="283">
        <f t="shared" si="0"/>
        <v>1</v>
      </c>
      <c r="J20" s="282"/>
      <c r="K20" s="282"/>
    </row>
  </sheetData>
  <mergeCells count="10">
    <mergeCell ref="A1:K1"/>
    <mergeCell ref="D2:I2"/>
    <mergeCell ref="D3:G3"/>
    <mergeCell ref="A2:A4"/>
    <mergeCell ref="B2:B4"/>
    <mergeCell ref="C2:C4"/>
    <mergeCell ref="H3:H4"/>
    <mergeCell ref="I3:I4"/>
    <mergeCell ref="J2:J4"/>
    <mergeCell ref="K2:K4"/>
  </mergeCells>
  <printOptions horizontalCentered="1"/>
  <pageMargins left="0.748031496062992" right="0.748031496062992" top="0.590551181102362" bottom="0.590551181102362" header="0.511811023622047" footer="0.511811023622047"/>
  <pageSetup paperSize="9" scale="81"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O13" sqref="O13"/>
    </sheetView>
  </sheetViews>
  <sheetFormatPr defaultColWidth="9" defaultRowHeight="13.5"/>
  <cols>
    <col min="1" max="1" width="9" style="90"/>
    <col min="2" max="2" width="6.5" style="90" customWidth="1"/>
    <col min="3" max="9" width="9" style="90"/>
    <col min="10" max="10" width="5.5" style="90" customWidth="1"/>
    <col min="11" max="11" width="9" style="90"/>
    <col min="12" max="12" width="6.25" style="90" customWidth="1"/>
    <col min="13" max="13" width="7.25" style="90" customWidth="1"/>
    <col min="14" max="14" width="7" style="90" customWidth="1"/>
    <col min="15" max="16384" width="9" style="90"/>
  </cols>
  <sheetData>
    <row r="1" ht="42" customHeight="1" spans="1:14">
      <c r="A1" s="91" t="s">
        <v>147</v>
      </c>
      <c r="B1" s="91"/>
      <c r="C1" s="91"/>
      <c r="D1" s="91"/>
      <c r="E1" s="91"/>
      <c r="F1" s="91"/>
      <c r="G1" s="91"/>
      <c r="H1" s="91"/>
      <c r="I1" s="91"/>
      <c r="J1" s="91"/>
      <c r="K1" s="91"/>
      <c r="L1" s="91"/>
      <c r="M1" s="91"/>
      <c r="N1" s="91"/>
    </row>
    <row r="2" ht="15" customHeight="1" spans="1:14">
      <c r="A2" s="92" t="s">
        <v>107</v>
      </c>
      <c r="B2" s="92"/>
      <c r="C2" s="92" t="s">
        <v>148</v>
      </c>
      <c r="D2" s="92"/>
      <c r="E2" s="92"/>
      <c r="F2" s="92"/>
      <c r="G2" s="92"/>
      <c r="H2" s="92"/>
      <c r="I2" s="92"/>
      <c r="J2" s="92"/>
      <c r="K2" s="92"/>
      <c r="L2" s="92"/>
      <c r="M2" s="92"/>
      <c r="N2" s="92"/>
    </row>
    <row r="3" ht="15" customHeight="1" spans="1:14">
      <c r="A3" s="92" t="s">
        <v>108</v>
      </c>
      <c r="B3" s="92"/>
      <c r="C3" s="92" t="s">
        <v>149</v>
      </c>
      <c r="D3" s="92"/>
      <c r="E3" s="92"/>
      <c r="F3" s="92"/>
      <c r="G3" s="92"/>
      <c r="H3" s="92" t="s">
        <v>150</v>
      </c>
      <c r="I3" s="92"/>
      <c r="J3" s="92" t="s">
        <v>7</v>
      </c>
      <c r="K3" s="92"/>
      <c r="L3" s="92"/>
      <c r="M3" s="92"/>
      <c r="N3" s="92"/>
    </row>
    <row r="4" ht="15" customHeight="1" spans="1:14">
      <c r="A4" s="92" t="s">
        <v>109</v>
      </c>
      <c r="B4" s="92"/>
      <c r="C4" s="92"/>
      <c r="D4" s="92"/>
      <c r="E4" s="92" t="s">
        <v>9</v>
      </c>
      <c r="F4" s="92" t="s">
        <v>151</v>
      </c>
      <c r="G4" s="92"/>
      <c r="H4" s="92" t="s">
        <v>152</v>
      </c>
      <c r="I4" s="92"/>
      <c r="J4" s="92" t="s">
        <v>13</v>
      </c>
      <c r="K4" s="92"/>
      <c r="L4" s="92" t="s">
        <v>153</v>
      </c>
      <c r="M4" s="92"/>
      <c r="N4" s="92" t="s">
        <v>14</v>
      </c>
    </row>
    <row r="5" ht="15" customHeight="1" spans="1:14">
      <c r="A5" s="92"/>
      <c r="B5" s="92"/>
      <c r="C5" s="92"/>
      <c r="D5" s="92"/>
      <c r="E5" s="92"/>
      <c r="F5" s="92"/>
      <c r="G5" s="92"/>
      <c r="H5" s="92"/>
      <c r="I5" s="92"/>
      <c r="J5" s="92"/>
      <c r="K5" s="92"/>
      <c r="L5" s="92"/>
      <c r="M5" s="92"/>
      <c r="N5" s="92"/>
    </row>
    <row r="6" ht="15" customHeight="1" spans="1:14">
      <c r="A6" s="92"/>
      <c r="B6" s="92"/>
      <c r="C6" s="95" t="s">
        <v>154</v>
      </c>
      <c r="D6" s="95"/>
      <c r="E6" s="92"/>
      <c r="F6" s="92">
        <v>431.46</v>
      </c>
      <c r="G6" s="92"/>
      <c r="H6" s="92">
        <v>431.46</v>
      </c>
      <c r="I6" s="92"/>
      <c r="J6" s="92">
        <v>10</v>
      </c>
      <c r="K6" s="92"/>
      <c r="L6" s="147">
        <v>1</v>
      </c>
      <c r="M6" s="92"/>
      <c r="N6" s="92">
        <v>10</v>
      </c>
    </row>
    <row r="7" ht="15" customHeight="1" spans="1:14">
      <c r="A7" s="92"/>
      <c r="B7" s="92"/>
      <c r="C7" s="92" t="s">
        <v>155</v>
      </c>
      <c r="D7" s="92"/>
      <c r="E7" s="92"/>
      <c r="F7" s="93">
        <v>431.46</v>
      </c>
      <c r="G7" s="114"/>
      <c r="H7" s="93">
        <v>431.46</v>
      </c>
      <c r="I7" s="114"/>
      <c r="J7" s="92" t="s">
        <v>17</v>
      </c>
      <c r="K7" s="92"/>
      <c r="L7" s="147">
        <v>1</v>
      </c>
      <c r="M7" s="92"/>
      <c r="N7" s="92" t="s">
        <v>17</v>
      </c>
    </row>
    <row r="8" ht="15" customHeight="1" spans="1:14">
      <c r="A8" s="92"/>
      <c r="B8" s="92"/>
      <c r="C8" s="92" t="s">
        <v>156</v>
      </c>
      <c r="D8" s="92"/>
      <c r="E8" s="92"/>
      <c r="F8" s="93"/>
      <c r="G8" s="114"/>
      <c r="H8" s="93"/>
      <c r="I8" s="114"/>
      <c r="J8" s="92" t="s">
        <v>17</v>
      </c>
      <c r="K8" s="92"/>
      <c r="L8" s="147">
        <v>1</v>
      </c>
      <c r="M8" s="92"/>
      <c r="N8" s="92" t="s">
        <v>17</v>
      </c>
    </row>
    <row r="9" ht="15" customHeight="1" spans="1:14">
      <c r="A9" s="92"/>
      <c r="B9" s="92"/>
      <c r="C9" s="92" t="s">
        <v>117</v>
      </c>
      <c r="D9" s="92"/>
      <c r="E9" s="92"/>
      <c r="F9" s="92"/>
      <c r="G9" s="92"/>
      <c r="H9" s="92"/>
      <c r="I9" s="92"/>
      <c r="J9" s="92" t="s">
        <v>17</v>
      </c>
      <c r="K9" s="92"/>
      <c r="L9" s="92"/>
      <c r="M9" s="92"/>
      <c r="N9" s="92" t="s">
        <v>17</v>
      </c>
    </row>
    <row r="10" ht="15" customHeight="1" spans="1:14">
      <c r="A10" s="92" t="s">
        <v>157</v>
      </c>
      <c r="B10" s="92" t="s">
        <v>20</v>
      </c>
      <c r="C10" s="92"/>
      <c r="D10" s="92"/>
      <c r="E10" s="92"/>
      <c r="F10" s="92"/>
      <c r="G10" s="92"/>
      <c r="H10" s="92" t="s">
        <v>158</v>
      </c>
      <c r="I10" s="92"/>
      <c r="J10" s="92"/>
      <c r="K10" s="92"/>
      <c r="L10" s="92"/>
      <c r="M10" s="92"/>
      <c r="N10" s="92"/>
    </row>
    <row r="11" ht="42" customHeight="1" spans="1:14">
      <c r="A11" s="92"/>
      <c r="B11" s="96" t="s">
        <v>159</v>
      </c>
      <c r="C11" s="97"/>
      <c r="D11" s="97"/>
      <c r="E11" s="97"/>
      <c r="F11" s="97"/>
      <c r="G11" s="98"/>
      <c r="H11" s="96" t="s">
        <v>160</v>
      </c>
      <c r="I11" s="97"/>
      <c r="J11" s="97"/>
      <c r="K11" s="97"/>
      <c r="L11" s="97"/>
      <c r="M11" s="97"/>
      <c r="N11" s="98"/>
    </row>
    <row r="12" ht="26.1" customHeight="1" spans="1:14">
      <c r="A12" s="121" t="s">
        <v>161</v>
      </c>
      <c r="B12" s="100" t="s">
        <v>35</v>
      </c>
      <c r="C12" s="100" t="s">
        <v>36</v>
      </c>
      <c r="D12" s="100" t="s">
        <v>37</v>
      </c>
      <c r="E12" s="100"/>
      <c r="F12" s="100"/>
      <c r="G12" s="100" t="s">
        <v>38</v>
      </c>
      <c r="H12" s="100" t="s">
        <v>39</v>
      </c>
      <c r="I12" s="100" t="s">
        <v>13</v>
      </c>
      <c r="J12" s="100"/>
      <c r="K12" s="100" t="s">
        <v>14</v>
      </c>
      <c r="L12" s="100"/>
      <c r="M12" s="100" t="s">
        <v>40</v>
      </c>
      <c r="N12" s="100"/>
    </row>
    <row r="13" ht="12.75" customHeight="1" spans="1:14">
      <c r="A13" s="121"/>
      <c r="B13" s="100" t="s">
        <v>162</v>
      </c>
      <c r="C13" s="100" t="s">
        <v>163</v>
      </c>
      <c r="D13" s="102" t="s">
        <v>164</v>
      </c>
      <c r="E13" s="102"/>
      <c r="F13" s="102"/>
      <c r="G13" s="100">
        <v>75.21</v>
      </c>
      <c r="H13" s="100">
        <v>75.21</v>
      </c>
      <c r="I13" s="100">
        <v>4</v>
      </c>
      <c r="J13" s="100"/>
      <c r="K13" s="100">
        <v>4</v>
      </c>
      <c r="L13" s="100"/>
      <c r="M13" s="100"/>
      <c r="N13" s="100"/>
    </row>
    <row r="14" ht="12.75" customHeight="1" spans="1:14">
      <c r="A14" s="121"/>
      <c r="B14" s="100"/>
      <c r="C14" s="100"/>
      <c r="D14" s="102" t="s">
        <v>165</v>
      </c>
      <c r="E14" s="102"/>
      <c r="F14" s="102"/>
      <c r="G14" s="100" t="s">
        <v>166</v>
      </c>
      <c r="H14" s="100" t="s">
        <v>166</v>
      </c>
      <c r="I14" s="100">
        <v>4</v>
      </c>
      <c r="J14" s="100"/>
      <c r="K14" s="100">
        <v>4</v>
      </c>
      <c r="L14" s="100"/>
      <c r="M14" s="100"/>
      <c r="N14" s="100"/>
    </row>
    <row r="15" ht="12.75" customHeight="1" spans="1:14">
      <c r="A15" s="121"/>
      <c r="B15" s="100"/>
      <c r="C15" s="100"/>
      <c r="D15" s="102" t="s">
        <v>167</v>
      </c>
      <c r="E15" s="102"/>
      <c r="F15" s="102"/>
      <c r="G15" s="100" t="s">
        <v>168</v>
      </c>
      <c r="H15" s="100" t="s">
        <v>168</v>
      </c>
      <c r="I15" s="100">
        <v>4</v>
      </c>
      <c r="J15" s="100"/>
      <c r="K15" s="100">
        <v>4</v>
      </c>
      <c r="L15" s="100"/>
      <c r="M15" s="100"/>
      <c r="N15" s="100"/>
    </row>
    <row r="16" ht="15" customHeight="1" spans="1:14">
      <c r="A16" s="121"/>
      <c r="B16" s="100"/>
      <c r="C16" s="100" t="s">
        <v>169</v>
      </c>
      <c r="D16" s="102" t="s">
        <v>170</v>
      </c>
      <c r="E16" s="102"/>
      <c r="F16" s="102"/>
      <c r="G16" s="100" t="s">
        <v>166</v>
      </c>
      <c r="H16" s="100" t="s">
        <v>166</v>
      </c>
      <c r="I16" s="100">
        <v>4</v>
      </c>
      <c r="J16" s="100"/>
      <c r="K16" s="100">
        <v>4</v>
      </c>
      <c r="L16" s="100"/>
      <c r="M16" s="100"/>
      <c r="N16" s="100"/>
    </row>
    <row r="17" spans="1:14">
      <c r="A17" s="121"/>
      <c r="B17" s="100"/>
      <c r="C17" s="100"/>
      <c r="D17" s="102" t="s">
        <v>171</v>
      </c>
      <c r="E17" s="102"/>
      <c r="F17" s="102"/>
      <c r="G17" s="100" t="s">
        <v>172</v>
      </c>
      <c r="H17" s="100" t="s">
        <v>172</v>
      </c>
      <c r="I17" s="100">
        <v>3</v>
      </c>
      <c r="J17" s="100"/>
      <c r="K17" s="100">
        <v>3</v>
      </c>
      <c r="L17" s="100"/>
      <c r="M17" s="100"/>
      <c r="N17" s="100"/>
    </row>
    <row r="18" ht="18.95" customHeight="1" spans="1:14">
      <c r="A18" s="121"/>
      <c r="B18" s="100"/>
      <c r="C18" s="100"/>
      <c r="D18" s="102" t="s">
        <v>173</v>
      </c>
      <c r="E18" s="102"/>
      <c r="F18" s="102"/>
      <c r="G18" s="100" t="s">
        <v>174</v>
      </c>
      <c r="H18" s="100" t="s">
        <v>174</v>
      </c>
      <c r="I18" s="100">
        <v>4</v>
      </c>
      <c r="J18" s="100"/>
      <c r="K18" s="100">
        <v>4</v>
      </c>
      <c r="L18" s="100"/>
      <c r="M18" s="100"/>
      <c r="N18" s="100"/>
    </row>
    <row r="19" ht="18" customHeight="1" spans="1:14">
      <c r="A19" s="121"/>
      <c r="B19" s="100"/>
      <c r="C19" s="100"/>
      <c r="D19" s="102" t="s">
        <v>175</v>
      </c>
      <c r="E19" s="102"/>
      <c r="F19" s="102"/>
      <c r="G19" s="265" t="s">
        <v>176</v>
      </c>
      <c r="H19" s="265" t="s">
        <v>176</v>
      </c>
      <c r="I19" s="100">
        <v>3</v>
      </c>
      <c r="J19" s="100"/>
      <c r="K19" s="100">
        <v>3</v>
      </c>
      <c r="L19" s="100"/>
      <c r="M19" s="100"/>
      <c r="N19" s="100"/>
    </row>
    <row r="20" ht="15" customHeight="1" spans="1:14">
      <c r="A20" s="121"/>
      <c r="B20" s="100"/>
      <c r="C20" s="100"/>
      <c r="D20" s="102" t="s">
        <v>177</v>
      </c>
      <c r="E20" s="102"/>
      <c r="F20" s="102"/>
      <c r="G20" s="265" t="s">
        <v>176</v>
      </c>
      <c r="H20" s="265" t="s">
        <v>176</v>
      </c>
      <c r="I20" s="100">
        <v>3</v>
      </c>
      <c r="J20" s="100"/>
      <c r="K20" s="100">
        <v>3</v>
      </c>
      <c r="L20" s="100"/>
      <c r="M20" s="100"/>
      <c r="N20" s="100"/>
    </row>
    <row r="21" ht="23" customHeight="1" spans="1:14">
      <c r="A21" s="121"/>
      <c r="B21" s="100"/>
      <c r="C21" s="100" t="s">
        <v>178</v>
      </c>
      <c r="D21" s="102" t="s">
        <v>179</v>
      </c>
      <c r="E21" s="102"/>
      <c r="F21" s="102"/>
      <c r="G21" s="100" t="s">
        <v>166</v>
      </c>
      <c r="H21" s="100" t="s">
        <v>166</v>
      </c>
      <c r="I21" s="100">
        <v>3</v>
      </c>
      <c r="J21" s="100"/>
      <c r="K21" s="100">
        <v>3</v>
      </c>
      <c r="L21" s="100"/>
      <c r="M21" s="100"/>
      <c r="N21" s="100"/>
    </row>
    <row r="22" ht="15" customHeight="1" spans="1:14">
      <c r="A22" s="121"/>
      <c r="B22" s="100"/>
      <c r="C22" s="100"/>
      <c r="D22" s="102" t="s">
        <v>180</v>
      </c>
      <c r="E22" s="102"/>
      <c r="F22" s="102"/>
      <c r="G22" s="100" t="s">
        <v>166</v>
      </c>
      <c r="H22" s="100" t="s">
        <v>166</v>
      </c>
      <c r="I22" s="100">
        <v>3</v>
      </c>
      <c r="J22" s="100"/>
      <c r="K22" s="100">
        <v>3</v>
      </c>
      <c r="L22" s="100"/>
      <c r="M22" s="100"/>
      <c r="N22" s="100"/>
    </row>
    <row r="23" ht="15" customHeight="1" spans="1:14">
      <c r="A23" s="121"/>
      <c r="B23" s="100"/>
      <c r="C23" s="100"/>
      <c r="D23" s="102" t="s">
        <v>181</v>
      </c>
      <c r="E23" s="102"/>
      <c r="F23" s="102"/>
      <c r="G23" s="202" t="s">
        <v>46</v>
      </c>
      <c r="H23" s="202" t="s">
        <v>46</v>
      </c>
      <c r="I23" s="100">
        <v>3</v>
      </c>
      <c r="J23" s="100"/>
      <c r="K23" s="100">
        <v>3</v>
      </c>
      <c r="L23" s="100"/>
      <c r="M23" s="100"/>
      <c r="N23" s="100"/>
    </row>
    <row r="24" ht="26" customHeight="1" spans="1:14">
      <c r="A24" s="121"/>
      <c r="B24" s="100"/>
      <c r="C24" s="100" t="s">
        <v>182</v>
      </c>
      <c r="D24" s="102" t="s">
        <v>183</v>
      </c>
      <c r="E24" s="102"/>
      <c r="F24" s="102"/>
      <c r="G24" s="100">
        <v>10</v>
      </c>
      <c r="H24" s="100">
        <v>10</v>
      </c>
      <c r="I24" s="100">
        <v>3</v>
      </c>
      <c r="J24" s="100"/>
      <c r="K24" s="100">
        <v>3</v>
      </c>
      <c r="L24" s="100"/>
      <c r="M24" s="100"/>
      <c r="N24" s="100"/>
    </row>
    <row r="25" ht="27" customHeight="1" spans="1:14">
      <c r="A25" s="121"/>
      <c r="B25" s="100"/>
      <c r="C25" s="100"/>
      <c r="D25" s="102" t="s">
        <v>184</v>
      </c>
      <c r="E25" s="102"/>
      <c r="F25" s="102"/>
      <c r="G25" s="100">
        <v>10</v>
      </c>
      <c r="H25" s="100">
        <v>10</v>
      </c>
      <c r="I25" s="100">
        <v>3</v>
      </c>
      <c r="J25" s="100"/>
      <c r="K25" s="100">
        <v>3</v>
      </c>
      <c r="L25" s="100"/>
      <c r="M25" s="100"/>
      <c r="N25" s="100"/>
    </row>
    <row r="26" ht="25" customHeight="1" spans="1:14">
      <c r="A26" s="121"/>
      <c r="B26" s="100"/>
      <c r="C26" s="100"/>
      <c r="D26" s="102" t="s">
        <v>185</v>
      </c>
      <c r="E26" s="102"/>
      <c r="F26" s="102"/>
      <c r="G26" s="100">
        <v>200</v>
      </c>
      <c r="H26" s="100">
        <v>200</v>
      </c>
      <c r="I26" s="100">
        <v>3</v>
      </c>
      <c r="J26" s="100"/>
      <c r="K26" s="100">
        <v>3</v>
      </c>
      <c r="L26" s="100"/>
      <c r="M26" s="100"/>
      <c r="N26" s="100"/>
    </row>
    <row r="27" ht="24" customHeight="1" spans="1:14">
      <c r="A27" s="121"/>
      <c r="B27" s="100"/>
      <c r="C27" s="100"/>
      <c r="D27" s="102" t="s">
        <v>186</v>
      </c>
      <c r="E27" s="102"/>
      <c r="F27" s="102"/>
      <c r="G27" s="100" t="s">
        <v>187</v>
      </c>
      <c r="H27" s="100" t="s">
        <v>187</v>
      </c>
      <c r="I27" s="100">
        <v>3</v>
      </c>
      <c r="J27" s="100"/>
      <c r="K27" s="100">
        <v>3</v>
      </c>
      <c r="L27" s="100"/>
      <c r="M27" s="100"/>
      <c r="N27" s="100"/>
    </row>
    <row r="28" ht="15" customHeight="1" spans="1:14">
      <c r="A28" s="121"/>
      <c r="B28" s="100" t="s">
        <v>188</v>
      </c>
      <c r="C28" s="100" t="s">
        <v>73</v>
      </c>
      <c r="D28" s="102" t="s">
        <v>189</v>
      </c>
      <c r="E28" s="102"/>
      <c r="F28" s="102"/>
      <c r="G28" s="100" t="s">
        <v>80</v>
      </c>
      <c r="H28" s="100" t="s">
        <v>80</v>
      </c>
      <c r="I28" s="100">
        <v>3</v>
      </c>
      <c r="J28" s="100"/>
      <c r="K28" s="100">
        <v>3</v>
      </c>
      <c r="L28" s="100"/>
      <c r="M28" s="100"/>
      <c r="N28" s="100"/>
    </row>
    <row r="29" ht="15" customHeight="1" spans="1:14">
      <c r="A29" s="121"/>
      <c r="B29" s="100"/>
      <c r="C29" s="100" t="s">
        <v>75</v>
      </c>
      <c r="D29" s="102" t="s">
        <v>190</v>
      </c>
      <c r="E29" s="102"/>
      <c r="F29" s="102"/>
      <c r="G29" s="100">
        <v>96</v>
      </c>
      <c r="H29" s="100">
        <v>96</v>
      </c>
      <c r="I29" s="100">
        <v>3</v>
      </c>
      <c r="J29" s="100"/>
      <c r="K29" s="100">
        <v>3</v>
      </c>
      <c r="L29" s="100"/>
      <c r="M29" s="100"/>
      <c r="N29" s="100"/>
    </row>
    <row r="30" ht="15" customHeight="1" spans="1:14">
      <c r="A30" s="121"/>
      <c r="B30" s="100"/>
      <c r="C30" s="100"/>
      <c r="D30" s="102" t="s">
        <v>191</v>
      </c>
      <c r="E30" s="102"/>
      <c r="F30" s="102"/>
      <c r="G30" s="100" t="s">
        <v>192</v>
      </c>
      <c r="H30" s="100" t="s">
        <v>192</v>
      </c>
      <c r="I30" s="100">
        <v>4</v>
      </c>
      <c r="J30" s="100"/>
      <c r="K30" s="100">
        <v>4</v>
      </c>
      <c r="L30" s="100"/>
      <c r="M30" s="100"/>
      <c r="N30" s="100"/>
    </row>
    <row r="31" ht="15" customHeight="1" spans="1:14">
      <c r="A31" s="121"/>
      <c r="B31" s="100"/>
      <c r="C31" s="100" t="s">
        <v>76</v>
      </c>
      <c r="D31" s="102" t="s">
        <v>193</v>
      </c>
      <c r="E31" s="102"/>
      <c r="F31" s="102"/>
      <c r="G31" s="202" t="s">
        <v>46</v>
      </c>
      <c r="H31" s="202" t="s">
        <v>46</v>
      </c>
      <c r="I31" s="100">
        <v>5</v>
      </c>
      <c r="J31" s="100"/>
      <c r="K31" s="100">
        <v>5</v>
      </c>
      <c r="L31" s="100"/>
      <c r="M31" s="100"/>
      <c r="N31" s="100"/>
    </row>
    <row r="32" spans="1:14">
      <c r="A32" s="121"/>
      <c r="B32" s="100"/>
      <c r="C32" s="100"/>
      <c r="D32" s="102" t="s">
        <v>194</v>
      </c>
      <c r="E32" s="102"/>
      <c r="F32" s="102"/>
      <c r="G32" s="100" t="s">
        <v>195</v>
      </c>
      <c r="H32" s="100" t="s">
        <v>195</v>
      </c>
      <c r="I32" s="100">
        <v>6</v>
      </c>
      <c r="J32" s="100"/>
      <c r="K32" s="100">
        <v>6</v>
      </c>
      <c r="L32" s="100"/>
      <c r="M32" s="100"/>
      <c r="N32" s="100"/>
    </row>
    <row r="33" customHeight="1" spans="1:14">
      <c r="A33" s="121"/>
      <c r="B33" s="100"/>
      <c r="C33" s="100" t="s">
        <v>196</v>
      </c>
      <c r="D33" s="102" t="s">
        <v>197</v>
      </c>
      <c r="E33" s="102"/>
      <c r="F33" s="102"/>
      <c r="G33" s="100" t="s">
        <v>195</v>
      </c>
      <c r="H33" s="100" t="s">
        <v>195</v>
      </c>
      <c r="I33" s="100">
        <v>4</v>
      </c>
      <c r="J33" s="100"/>
      <c r="K33" s="100">
        <v>4</v>
      </c>
      <c r="L33" s="100"/>
      <c r="M33" s="100"/>
      <c r="N33" s="100"/>
    </row>
    <row r="34" ht="41.1" customHeight="1" spans="1:14">
      <c r="A34" s="121"/>
      <c r="B34" s="100"/>
      <c r="C34" s="100"/>
      <c r="D34" s="102" t="s">
        <v>198</v>
      </c>
      <c r="E34" s="102"/>
      <c r="F34" s="102"/>
      <c r="G34" s="100" t="s">
        <v>195</v>
      </c>
      <c r="H34" s="100" t="s">
        <v>195</v>
      </c>
      <c r="I34" s="100">
        <v>5</v>
      </c>
      <c r="J34" s="100"/>
      <c r="K34" s="100">
        <v>5</v>
      </c>
      <c r="L34" s="100"/>
      <c r="M34" s="100"/>
      <c r="N34" s="100"/>
    </row>
    <row r="35" ht="41.1" customHeight="1" spans="1:14">
      <c r="A35" s="121"/>
      <c r="B35" s="100" t="s">
        <v>199</v>
      </c>
      <c r="C35" s="100" t="s">
        <v>200</v>
      </c>
      <c r="D35" s="102" t="s">
        <v>201</v>
      </c>
      <c r="E35" s="102"/>
      <c r="F35" s="102"/>
      <c r="G35" s="100" t="s">
        <v>166</v>
      </c>
      <c r="H35" s="100" t="s">
        <v>166</v>
      </c>
      <c r="I35" s="100">
        <v>10</v>
      </c>
      <c r="J35" s="100"/>
      <c r="K35" s="100">
        <v>10</v>
      </c>
      <c r="L35" s="100"/>
      <c r="M35" s="100"/>
      <c r="N35" s="100"/>
    </row>
    <row r="36" ht="15.95" customHeight="1" spans="1:14">
      <c r="A36" s="100" t="s">
        <v>202</v>
      </c>
      <c r="B36" s="100"/>
      <c r="C36" s="100"/>
      <c r="D36" s="100"/>
      <c r="E36" s="100"/>
      <c r="F36" s="100"/>
      <c r="G36" s="100"/>
      <c r="H36" s="100"/>
      <c r="I36" s="100">
        <v>100</v>
      </c>
      <c r="J36" s="100"/>
      <c r="K36" s="100">
        <f>SUM(K13:K35)+N6</f>
        <v>100</v>
      </c>
      <c r="L36" s="100"/>
      <c r="M36" s="205"/>
      <c r="N36" s="205"/>
    </row>
    <row r="37" spans="1:14">
      <c r="A37" s="113" t="s">
        <v>203</v>
      </c>
      <c r="B37" s="113"/>
      <c r="C37" s="113"/>
      <c r="D37" s="113"/>
      <c r="E37" s="113"/>
      <c r="F37" s="113"/>
      <c r="G37" s="113"/>
      <c r="H37" s="113"/>
      <c r="I37" s="113"/>
      <c r="J37" s="113"/>
      <c r="K37" s="113"/>
      <c r="L37" s="113"/>
      <c r="M37" s="113"/>
      <c r="N37" s="113"/>
    </row>
    <row r="38" spans="1:14">
      <c r="A38" s="113" t="s">
        <v>204</v>
      </c>
      <c r="B38" s="113"/>
      <c r="C38" s="113"/>
      <c r="D38" s="113"/>
      <c r="E38" s="113"/>
      <c r="F38" s="113"/>
      <c r="G38" s="113"/>
      <c r="H38" s="113"/>
      <c r="I38" s="113"/>
      <c r="J38" s="113"/>
      <c r="K38" s="113"/>
      <c r="L38" s="113"/>
      <c r="M38" s="113"/>
      <c r="N38" s="113"/>
    </row>
    <row r="39" spans="1:14">
      <c r="A39" s="113" t="s">
        <v>205</v>
      </c>
      <c r="B39" s="113"/>
      <c r="C39" s="113"/>
      <c r="D39" s="113"/>
      <c r="E39" s="113"/>
      <c r="F39" s="113"/>
      <c r="G39" s="113"/>
      <c r="H39" s="113"/>
      <c r="I39" s="113"/>
      <c r="J39" s="113"/>
      <c r="K39" s="113"/>
      <c r="L39" s="113"/>
      <c r="M39" s="113"/>
      <c r="N39" s="113"/>
    </row>
  </sheetData>
  <mergeCells count="153">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A36:H36"/>
    <mergeCell ref="I36:J36"/>
    <mergeCell ref="K36:L36"/>
    <mergeCell ref="M36:N36"/>
    <mergeCell ref="A37:N37"/>
    <mergeCell ref="A38:N38"/>
    <mergeCell ref="A39:N39"/>
    <mergeCell ref="A10:A11"/>
    <mergeCell ref="A12:A35"/>
    <mergeCell ref="B13:B27"/>
    <mergeCell ref="B28:B34"/>
    <mergeCell ref="C13:C15"/>
    <mergeCell ref="C16:C20"/>
    <mergeCell ref="C21:C23"/>
    <mergeCell ref="C24:C27"/>
    <mergeCell ref="C29:C30"/>
    <mergeCell ref="C31:C32"/>
    <mergeCell ref="C33:C34"/>
    <mergeCell ref="E4:E5"/>
    <mergeCell ref="N4:N5"/>
    <mergeCell ref="A4:B9"/>
    <mergeCell ref="C4:D5"/>
    <mergeCell ref="F4:G5"/>
    <mergeCell ref="H4:I5"/>
    <mergeCell ref="J4:K5"/>
    <mergeCell ref="L4:M5"/>
  </mergeCells>
  <printOptions horizontalCentered="1"/>
  <pageMargins left="0.748031496062992" right="0.748031496062992" top="1.37777777777778" bottom="0.66875" header="0.511811023622047" footer="0.511811023622047"/>
  <pageSetup paperSize="9" scale="7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P12" sqref="P12"/>
    </sheetView>
  </sheetViews>
  <sheetFormatPr defaultColWidth="9" defaultRowHeight="13.5"/>
  <cols>
    <col min="1" max="1" width="7.625" style="21" customWidth="1"/>
    <col min="2" max="2" width="9.25" style="21" customWidth="1"/>
    <col min="3" max="3" width="15.5" style="21" customWidth="1"/>
    <col min="4" max="5" width="9" style="21"/>
    <col min="6" max="6" width="10.25" style="21" customWidth="1"/>
    <col min="7" max="9" width="9" style="21"/>
    <col min="10" max="10" width="8.25" style="21" customWidth="1"/>
    <col min="11" max="11" width="9" style="21"/>
    <col min="12" max="12" width="6.25" style="21" customWidth="1"/>
    <col min="13" max="13" width="7.25" style="21" customWidth="1"/>
    <col min="14" max="14" width="12.625" style="21" customWidth="1"/>
    <col min="15" max="16384" width="9" style="21"/>
  </cols>
  <sheetData>
    <row r="1" ht="42" customHeight="1" spans="1:14">
      <c r="A1" s="22" t="s">
        <v>147</v>
      </c>
      <c r="B1" s="22"/>
      <c r="C1" s="22"/>
      <c r="D1" s="22"/>
      <c r="E1" s="22"/>
      <c r="F1" s="22"/>
      <c r="G1" s="22"/>
      <c r="H1" s="22"/>
      <c r="I1" s="22"/>
      <c r="J1" s="22"/>
      <c r="K1" s="22"/>
      <c r="L1" s="22"/>
      <c r="M1" s="22"/>
      <c r="N1" s="22"/>
    </row>
    <row r="2" ht="15" customHeight="1" spans="1:14">
      <c r="A2" s="2" t="s">
        <v>107</v>
      </c>
      <c r="B2" s="2"/>
      <c r="C2" s="2" t="s">
        <v>120</v>
      </c>
      <c r="D2" s="2"/>
      <c r="E2" s="2"/>
      <c r="F2" s="2"/>
      <c r="G2" s="2"/>
      <c r="H2" s="2"/>
      <c r="I2" s="2"/>
      <c r="J2" s="2"/>
      <c r="K2" s="2"/>
      <c r="L2" s="2"/>
      <c r="M2" s="2"/>
      <c r="N2" s="2"/>
    </row>
    <row r="3" ht="15" customHeight="1" spans="1:14">
      <c r="A3" s="2" t="s">
        <v>108</v>
      </c>
      <c r="B3" s="2"/>
      <c r="C3" s="2" t="s">
        <v>149</v>
      </c>
      <c r="D3" s="2"/>
      <c r="E3" s="2"/>
      <c r="F3" s="2"/>
      <c r="G3" s="2"/>
      <c r="H3" s="2" t="s">
        <v>150</v>
      </c>
      <c r="I3" s="2"/>
      <c r="J3" s="2" t="s">
        <v>7</v>
      </c>
      <c r="K3" s="2"/>
      <c r="L3" s="2"/>
      <c r="M3" s="2"/>
      <c r="N3" s="2"/>
    </row>
    <row r="4" ht="15" customHeight="1" spans="1:14">
      <c r="A4" s="2" t="s">
        <v>109</v>
      </c>
      <c r="B4" s="2"/>
      <c r="C4" s="2"/>
      <c r="D4" s="2"/>
      <c r="E4" s="2" t="s">
        <v>9</v>
      </c>
      <c r="F4" s="2" t="s">
        <v>151</v>
      </c>
      <c r="G4" s="2"/>
      <c r="H4" s="2" t="s">
        <v>152</v>
      </c>
      <c r="I4" s="2"/>
      <c r="J4" s="2" t="s">
        <v>13</v>
      </c>
      <c r="K4" s="2"/>
      <c r="L4" s="2" t="s">
        <v>153</v>
      </c>
      <c r="M4" s="2"/>
      <c r="N4" s="2" t="s">
        <v>14</v>
      </c>
    </row>
    <row r="5" ht="15" customHeight="1" spans="1:14">
      <c r="A5" s="2"/>
      <c r="B5" s="2"/>
      <c r="C5" s="2"/>
      <c r="D5" s="2"/>
      <c r="E5" s="2"/>
      <c r="F5" s="2"/>
      <c r="G5" s="2"/>
      <c r="H5" s="2"/>
      <c r="I5" s="2"/>
      <c r="J5" s="2"/>
      <c r="K5" s="2"/>
      <c r="L5" s="2"/>
      <c r="M5" s="2"/>
      <c r="N5" s="2"/>
    </row>
    <row r="6" ht="15" customHeight="1" spans="1:14">
      <c r="A6" s="2"/>
      <c r="B6" s="2"/>
      <c r="C6" s="4" t="s">
        <v>154</v>
      </c>
      <c r="D6" s="4"/>
      <c r="E6" s="2"/>
      <c r="F6" s="2">
        <v>139.72</v>
      </c>
      <c r="G6" s="2"/>
      <c r="H6" s="2">
        <v>139.72</v>
      </c>
      <c r="I6" s="2"/>
      <c r="J6" s="2">
        <v>10</v>
      </c>
      <c r="K6" s="2"/>
      <c r="L6" s="13">
        <v>1</v>
      </c>
      <c r="M6" s="2"/>
      <c r="N6" s="2">
        <v>10</v>
      </c>
    </row>
    <row r="7" ht="15" customHeight="1" spans="1:14">
      <c r="A7" s="2"/>
      <c r="B7" s="2"/>
      <c r="C7" s="2" t="s">
        <v>155</v>
      </c>
      <c r="D7" s="2"/>
      <c r="E7" s="2"/>
      <c r="F7" s="7">
        <v>139.72</v>
      </c>
      <c r="G7" s="8"/>
      <c r="H7" s="7">
        <v>139.72</v>
      </c>
      <c r="I7" s="8"/>
      <c r="J7" s="2" t="s">
        <v>17</v>
      </c>
      <c r="K7" s="2"/>
      <c r="L7" s="13">
        <v>1</v>
      </c>
      <c r="M7" s="2"/>
      <c r="N7" s="2" t="s">
        <v>17</v>
      </c>
    </row>
    <row r="8" ht="15" customHeight="1" spans="1:14">
      <c r="A8" s="2"/>
      <c r="B8" s="2"/>
      <c r="C8" s="2" t="s">
        <v>156</v>
      </c>
      <c r="D8" s="2"/>
      <c r="E8" s="2"/>
      <c r="F8" s="7"/>
      <c r="G8" s="8"/>
      <c r="H8" s="7"/>
      <c r="I8" s="8"/>
      <c r="J8" s="2" t="s">
        <v>17</v>
      </c>
      <c r="K8" s="2"/>
      <c r="L8" s="2" t="s">
        <v>17</v>
      </c>
      <c r="M8" s="2"/>
      <c r="N8" s="2" t="s">
        <v>17</v>
      </c>
    </row>
    <row r="9" ht="15" customHeight="1" spans="1:14">
      <c r="A9" s="2"/>
      <c r="B9" s="2"/>
      <c r="C9" s="2" t="s">
        <v>117</v>
      </c>
      <c r="D9" s="2"/>
      <c r="E9" s="2"/>
      <c r="F9" s="2"/>
      <c r="G9" s="2"/>
      <c r="H9" s="2"/>
      <c r="I9" s="2"/>
      <c r="J9" s="2" t="s">
        <v>17</v>
      </c>
      <c r="K9" s="2"/>
      <c r="L9" s="2"/>
      <c r="M9" s="2"/>
      <c r="N9" s="2" t="s">
        <v>17</v>
      </c>
    </row>
    <row r="10" ht="15" customHeight="1" spans="1:14">
      <c r="A10" s="2" t="s">
        <v>157</v>
      </c>
      <c r="B10" s="2" t="s">
        <v>20</v>
      </c>
      <c r="C10" s="2"/>
      <c r="D10" s="2"/>
      <c r="E10" s="2"/>
      <c r="F10" s="2"/>
      <c r="G10" s="2"/>
      <c r="H10" s="2" t="s">
        <v>158</v>
      </c>
      <c r="I10" s="2"/>
      <c r="J10" s="2"/>
      <c r="K10" s="2"/>
      <c r="L10" s="2"/>
      <c r="M10" s="2"/>
      <c r="N10" s="2"/>
    </row>
    <row r="11" ht="50.1" customHeight="1" spans="1:14">
      <c r="A11" s="2"/>
      <c r="B11" s="96" t="s">
        <v>206</v>
      </c>
      <c r="C11" s="97"/>
      <c r="D11" s="97"/>
      <c r="E11" s="97"/>
      <c r="F11" s="97"/>
      <c r="G11" s="98"/>
      <c r="H11" s="96" t="s">
        <v>206</v>
      </c>
      <c r="I11" s="97"/>
      <c r="J11" s="97"/>
      <c r="K11" s="97"/>
      <c r="L11" s="97"/>
      <c r="M11" s="97"/>
      <c r="N11" s="98"/>
    </row>
    <row r="12" ht="26.1" customHeight="1" spans="1:14">
      <c r="A12" s="26" t="s">
        <v>161</v>
      </c>
      <c r="B12" s="27" t="s">
        <v>35</v>
      </c>
      <c r="C12" s="27" t="s">
        <v>36</v>
      </c>
      <c r="D12" s="27" t="s">
        <v>37</v>
      </c>
      <c r="E12" s="27"/>
      <c r="F12" s="27"/>
      <c r="G12" s="27" t="s">
        <v>38</v>
      </c>
      <c r="H12" s="27" t="s">
        <v>39</v>
      </c>
      <c r="I12" s="27" t="s">
        <v>13</v>
      </c>
      <c r="J12" s="27"/>
      <c r="K12" s="27" t="s">
        <v>14</v>
      </c>
      <c r="L12" s="27"/>
      <c r="M12" s="27" t="s">
        <v>40</v>
      </c>
      <c r="N12" s="27"/>
    </row>
    <row r="13" ht="12.75" customHeight="1" spans="1:14">
      <c r="A13" s="26"/>
      <c r="B13" s="27" t="s">
        <v>162</v>
      </c>
      <c r="C13" s="27" t="s">
        <v>163</v>
      </c>
      <c r="D13" s="28" t="s">
        <v>207</v>
      </c>
      <c r="E13" s="28"/>
      <c r="F13" s="28"/>
      <c r="G13" s="27">
        <v>96</v>
      </c>
      <c r="H13" s="27">
        <v>96</v>
      </c>
      <c r="I13" s="27">
        <v>8</v>
      </c>
      <c r="J13" s="27"/>
      <c r="K13" s="27">
        <v>8</v>
      </c>
      <c r="L13" s="27"/>
      <c r="M13" s="27"/>
      <c r="N13" s="27"/>
    </row>
    <row r="14" ht="12.75" customHeight="1" spans="1:14">
      <c r="A14" s="26"/>
      <c r="B14" s="27"/>
      <c r="C14" s="27"/>
      <c r="D14" s="28" t="s">
        <v>208</v>
      </c>
      <c r="E14" s="28"/>
      <c r="F14" s="28"/>
      <c r="G14" s="27">
        <v>15</v>
      </c>
      <c r="H14" s="27">
        <v>15</v>
      </c>
      <c r="I14" s="27">
        <v>8</v>
      </c>
      <c r="J14" s="27"/>
      <c r="K14" s="27">
        <v>8</v>
      </c>
      <c r="L14" s="27"/>
      <c r="M14" s="27"/>
      <c r="N14" s="27"/>
    </row>
    <row r="15" ht="15" customHeight="1" spans="1:14">
      <c r="A15" s="26"/>
      <c r="B15" s="27"/>
      <c r="C15" s="27" t="s">
        <v>169</v>
      </c>
      <c r="D15" s="28" t="s">
        <v>209</v>
      </c>
      <c r="E15" s="28"/>
      <c r="F15" s="28"/>
      <c r="G15" s="56">
        <v>1</v>
      </c>
      <c r="H15" s="56">
        <v>1</v>
      </c>
      <c r="I15" s="27">
        <v>8</v>
      </c>
      <c r="J15" s="27"/>
      <c r="K15" s="27">
        <v>8</v>
      </c>
      <c r="L15" s="27"/>
      <c r="M15" s="27"/>
      <c r="N15" s="27"/>
    </row>
    <row r="16" spans="1:14">
      <c r="A16" s="26"/>
      <c r="B16" s="27"/>
      <c r="C16" s="27"/>
      <c r="D16" s="28" t="s">
        <v>53</v>
      </c>
      <c r="E16" s="28"/>
      <c r="F16" s="28"/>
      <c r="G16" s="27" t="s">
        <v>54</v>
      </c>
      <c r="H16" s="27" t="s">
        <v>54</v>
      </c>
      <c r="I16" s="27">
        <v>8</v>
      </c>
      <c r="J16" s="27"/>
      <c r="K16" s="27">
        <v>8</v>
      </c>
      <c r="L16" s="27"/>
      <c r="M16" s="27"/>
      <c r="N16" s="27"/>
    </row>
    <row r="17" ht="15" customHeight="1" spans="1:14">
      <c r="A17" s="26"/>
      <c r="B17" s="27"/>
      <c r="C17" s="27" t="s">
        <v>178</v>
      </c>
      <c r="D17" s="28" t="s">
        <v>210</v>
      </c>
      <c r="E17" s="28"/>
      <c r="F17" s="28"/>
      <c r="G17" s="56">
        <v>1</v>
      </c>
      <c r="H17" s="56">
        <v>1</v>
      </c>
      <c r="I17" s="27">
        <v>8</v>
      </c>
      <c r="J17" s="27"/>
      <c r="K17" s="27">
        <v>8</v>
      </c>
      <c r="L17" s="27"/>
      <c r="M17" s="27"/>
      <c r="N17" s="27"/>
    </row>
    <row r="18" ht="15" customHeight="1" spans="1:14">
      <c r="A18" s="26"/>
      <c r="B18" s="27"/>
      <c r="C18" s="27" t="s">
        <v>182</v>
      </c>
      <c r="D18" s="28" t="s">
        <v>211</v>
      </c>
      <c r="E18" s="28"/>
      <c r="F18" s="28"/>
      <c r="G18" s="27" t="s">
        <v>80</v>
      </c>
      <c r="H18" s="27" t="s">
        <v>80</v>
      </c>
      <c r="I18" s="27">
        <v>10</v>
      </c>
      <c r="J18" s="27"/>
      <c r="K18" s="27">
        <v>10</v>
      </c>
      <c r="L18" s="27"/>
      <c r="M18" s="27"/>
      <c r="N18" s="27"/>
    </row>
    <row r="19" ht="15" customHeight="1" spans="1:14">
      <c r="A19" s="26"/>
      <c r="B19" s="27" t="s">
        <v>188</v>
      </c>
      <c r="C19" s="27" t="s">
        <v>73</v>
      </c>
      <c r="D19" s="28" t="s">
        <v>212</v>
      </c>
      <c r="E19" s="28"/>
      <c r="F19" s="28"/>
      <c r="G19" s="27" t="s">
        <v>80</v>
      </c>
      <c r="H19" s="27" t="s">
        <v>80</v>
      </c>
      <c r="I19" s="27">
        <v>6</v>
      </c>
      <c r="J19" s="27"/>
      <c r="K19" s="27">
        <v>6</v>
      </c>
      <c r="L19" s="27"/>
      <c r="M19" s="27"/>
      <c r="N19" s="27"/>
    </row>
    <row r="20" ht="15" customHeight="1" spans="1:14">
      <c r="A20" s="26"/>
      <c r="B20" s="27"/>
      <c r="C20" s="27" t="s">
        <v>75</v>
      </c>
      <c r="D20" s="28" t="s">
        <v>213</v>
      </c>
      <c r="E20" s="28"/>
      <c r="F20" s="28"/>
      <c r="G20" s="27" t="s">
        <v>195</v>
      </c>
      <c r="H20" s="27" t="s">
        <v>195</v>
      </c>
      <c r="I20" s="27">
        <v>8</v>
      </c>
      <c r="J20" s="27"/>
      <c r="K20" s="27">
        <v>8</v>
      </c>
      <c r="L20" s="27"/>
      <c r="M20" s="27"/>
      <c r="N20" s="27"/>
    </row>
    <row r="21" ht="23.1" customHeight="1" spans="1:14">
      <c r="A21" s="26"/>
      <c r="B21" s="27"/>
      <c r="C21" s="27" t="s">
        <v>76</v>
      </c>
      <c r="D21" s="28" t="s">
        <v>214</v>
      </c>
      <c r="E21" s="28"/>
      <c r="F21" s="28"/>
      <c r="G21" s="202" t="s">
        <v>195</v>
      </c>
      <c r="H21" s="202" t="s">
        <v>195</v>
      </c>
      <c r="I21" s="27">
        <v>8</v>
      </c>
      <c r="J21" s="27"/>
      <c r="K21" s="27">
        <v>8</v>
      </c>
      <c r="L21" s="27"/>
      <c r="M21" s="27"/>
      <c r="N21" s="27"/>
    </row>
    <row r="22" customHeight="1" spans="1:14">
      <c r="A22" s="26"/>
      <c r="B22" s="27"/>
      <c r="C22" s="27" t="s">
        <v>196</v>
      </c>
      <c r="D22" s="28" t="s">
        <v>215</v>
      </c>
      <c r="E22" s="28"/>
      <c r="F22" s="28"/>
      <c r="G22" s="27" t="s">
        <v>52</v>
      </c>
      <c r="H22" s="27" t="s">
        <v>52</v>
      </c>
      <c r="I22" s="27">
        <v>8</v>
      </c>
      <c r="J22" s="27"/>
      <c r="K22" s="27">
        <v>8</v>
      </c>
      <c r="L22" s="27"/>
      <c r="M22" s="27"/>
      <c r="N22" s="27"/>
    </row>
    <row r="23" ht="41.1" customHeight="1" spans="1:14">
      <c r="A23" s="26"/>
      <c r="B23" s="27" t="s">
        <v>199</v>
      </c>
      <c r="C23" s="27" t="s">
        <v>200</v>
      </c>
      <c r="D23" s="28" t="s">
        <v>216</v>
      </c>
      <c r="E23" s="28"/>
      <c r="F23" s="28"/>
      <c r="G23" s="27" t="s">
        <v>166</v>
      </c>
      <c r="H23" s="27" t="s">
        <v>166</v>
      </c>
      <c r="I23" s="27">
        <v>10</v>
      </c>
      <c r="J23" s="27"/>
      <c r="K23" s="27">
        <v>10</v>
      </c>
      <c r="L23" s="27"/>
      <c r="M23" s="27"/>
      <c r="N23" s="27"/>
    </row>
    <row r="24" ht="15.95" customHeight="1" spans="1:14">
      <c r="A24" s="29" t="s">
        <v>202</v>
      </c>
      <c r="B24" s="29"/>
      <c r="C24" s="29"/>
      <c r="D24" s="29"/>
      <c r="E24" s="29"/>
      <c r="F24" s="29"/>
      <c r="G24" s="29"/>
      <c r="H24" s="29"/>
      <c r="I24" s="29">
        <v>100</v>
      </c>
      <c r="J24" s="29"/>
      <c r="K24" s="29">
        <v>100</v>
      </c>
      <c r="L24" s="29"/>
      <c r="M24" s="215"/>
      <c r="N24" s="215"/>
    </row>
    <row r="25" spans="1:14">
      <c r="A25" s="30" t="s">
        <v>203</v>
      </c>
      <c r="B25" s="30"/>
      <c r="C25" s="30"/>
      <c r="D25" s="30"/>
      <c r="E25" s="30"/>
      <c r="F25" s="30"/>
      <c r="G25" s="30"/>
      <c r="H25" s="30"/>
      <c r="I25" s="30"/>
      <c r="J25" s="30"/>
      <c r="K25" s="30"/>
      <c r="L25" s="30"/>
      <c r="M25" s="30"/>
      <c r="N25" s="30"/>
    </row>
    <row r="26" spans="1:14">
      <c r="A26" s="30" t="s">
        <v>204</v>
      </c>
      <c r="B26" s="30"/>
      <c r="C26" s="30"/>
      <c r="D26" s="30"/>
      <c r="E26" s="30"/>
      <c r="F26" s="30"/>
      <c r="G26" s="30"/>
      <c r="H26" s="30"/>
      <c r="I26" s="30"/>
      <c r="J26" s="30"/>
      <c r="K26" s="30"/>
      <c r="L26" s="30"/>
      <c r="M26" s="30"/>
      <c r="N26" s="30"/>
    </row>
    <row r="27" spans="1:14">
      <c r="A27" s="30" t="s">
        <v>205</v>
      </c>
      <c r="B27" s="30"/>
      <c r="C27" s="30"/>
      <c r="D27" s="30"/>
      <c r="E27" s="30"/>
      <c r="F27" s="30"/>
      <c r="G27" s="30"/>
      <c r="H27" s="30"/>
      <c r="I27" s="30"/>
      <c r="J27" s="30"/>
      <c r="K27" s="30"/>
      <c r="L27" s="30"/>
      <c r="M27" s="30"/>
      <c r="N27" s="30"/>
    </row>
  </sheetData>
  <mergeCells count="10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25:N25"/>
    <mergeCell ref="A26:N26"/>
    <mergeCell ref="A27:N27"/>
    <mergeCell ref="A10:A11"/>
    <mergeCell ref="A12:A23"/>
    <mergeCell ref="B13:B18"/>
    <mergeCell ref="B19:B22"/>
    <mergeCell ref="C13:C14"/>
    <mergeCell ref="C15:C16"/>
    <mergeCell ref="E4:E5"/>
    <mergeCell ref="N4:N5"/>
    <mergeCell ref="A4:B9"/>
    <mergeCell ref="C4:D5"/>
    <mergeCell ref="F4:G5"/>
    <mergeCell ref="H4:I5"/>
    <mergeCell ref="J4:K5"/>
    <mergeCell ref="L4:M5"/>
  </mergeCells>
  <printOptions horizontalCentered="1"/>
  <pageMargins left="0.590277777777778" right="0.748031496062992" top="0.708333333333333" bottom="0.629861111111111" header="0.511811023622047" footer="0.51181102362204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P14" sqref="P14"/>
    </sheetView>
  </sheetViews>
  <sheetFormatPr defaultColWidth="9" defaultRowHeight="13.5"/>
  <cols>
    <col min="1" max="1" width="5" style="90" customWidth="1"/>
    <col min="2" max="2" width="6.5" style="90" customWidth="1"/>
    <col min="3" max="3" width="12.625" style="90" customWidth="1"/>
    <col min="4" max="5" width="9" style="90"/>
    <col min="6" max="6" width="11.375" style="90" customWidth="1"/>
    <col min="7" max="7" width="12.75" style="90" customWidth="1"/>
    <col min="8" max="8" width="13" style="90" customWidth="1"/>
    <col min="9" max="9" width="9" style="90"/>
    <col min="10" max="10" width="5.5" style="90" customWidth="1"/>
    <col min="11" max="11" width="9" style="90"/>
    <col min="12" max="12" width="6.25" style="90" customWidth="1"/>
    <col min="13" max="13" width="7.25" style="90" customWidth="1"/>
    <col min="14" max="14" width="11" style="90" customWidth="1"/>
    <col min="15" max="16384" width="9" style="90"/>
  </cols>
  <sheetData>
    <row r="1" ht="42" customHeight="1" spans="1:14">
      <c r="A1" s="91" t="s">
        <v>147</v>
      </c>
      <c r="B1" s="91"/>
      <c r="C1" s="91"/>
      <c r="D1" s="91"/>
      <c r="E1" s="91"/>
      <c r="F1" s="91"/>
      <c r="G1" s="91"/>
      <c r="H1" s="91"/>
      <c r="I1" s="91"/>
      <c r="J1" s="91"/>
      <c r="K1" s="91"/>
      <c r="L1" s="91"/>
      <c r="M1" s="91"/>
      <c r="N1" s="91"/>
    </row>
    <row r="2" ht="15" customHeight="1" spans="1:14">
      <c r="A2" s="92" t="s">
        <v>107</v>
      </c>
      <c r="B2" s="92"/>
      <c r="C2" s="92" t="s">
        <v>121</v>
      </c>
      <c r="D2" s="92"/>
      <c r="E2" s="92"/>
      <c r="F2" s="92"/>
      <c r="G2" s="92"/>
      <c r="H2" s="92"/>
      <c r="I2" s="92"/>
      <c r="J2" s="92"/>
      <c r="K2" s="92"/>
      <c r="L2" s="92"/>
      <c r="M2" s="92"/>
      <c r="N2" s="92"/>
    </row>
    <row r="3" ht="15" customHeight="1" spans="1:14">
      <c r="A3" s="92" t="s">
        <v>108</v>
      </c>
      <c r="B3" s="92"/>
      <c r="C3" s="92" t="s">
        <v>149</v>
      </c>
      <c r="D3" s="92"/>
      <c r="E3" s="92"/>
      <c r="F3" s="92"/>
      <c r="G3" s="92"/>
      <c r="H3" s="92" t="s">
        <v>150</v>
      </c>
      <c r="I3" s="92"/>
      <c r="J3" s="92" t="s">
        <v>7</v>
      </c>
      <c r="K3" s="92"/>
      <c r="L3" s="92"/>
      <c r="M3" s="92"/>
      <c r="N3" s="92"/>
    </row>
    <row r="4" ht="15" customHeight="1" spans="1:14">
      <c r="A4" s="92" t="s">
        <v>109</v>
      </c>
      <c r="B4" s="92"/>
      <c r="C4" s="92"/>
      <c r="D4" s="92"/>
      <c r="E4" s="92" t="s">
        <v>9</v>
      </c>
      <c r="F4" s="92" t="s">
        <v>151</v>
      </c>
      <c r="G4" s="92"/>
      <c r="H4" s="92" t="s">
        <v>152</v>
      </c>
      <c r="I4" s="92"/>
      <c r="J4" s="92" t="s">
        <v>13</v>
      </c>
      <c r="K4" s="92"/>
      <c r="L4" s="92" t="s">
        <v>153</v>
      </c>
      <c r="M4" s="92"/>
      <c r="N4" s="92" t="s">
        <v>14</v>
      </c>
    </row>
    <row r="5" ht="15" customHeight="1" spans="1:14">
      <c r="A5" s="92"/>
      <c r="B5" s="92"/>
      <c r="C5" s="92"/>
      <c r="D5" s="92"/>
      <c r="E5" s="92"/>
      <c r="F5" s="92"/>
      <c r="G5" s="92"/>
      <c r="H5" s="92"/>
      <c r="I5" s="92"/>
      <c r="J5" s="92"/>
      <c r="K5" s="92"/>
      <c r="L5" s="92"/>
      <c r="M5" s="92"/>
      <c r="N5" s="92"/>
    </row>
    <row r="6" ht="15" customHeight="1" spans="1:14">
      <c r="A6" s="92"/>
      <c r="B6" s="92"/>
      <c r="C6" s="95" t="s">
        <v>154</v>
      </c>
      <c r="D6" s="95"/>
      <c r="E6" s="92"/>
      <c r="F6" s="92">
        <v>269.77</v>
      </c>
      <c r="G6" s="92"/>
      <c r="H6" s="92">
        <v>269.77</v>
      </c>
      <c r="I6" s="92"/>
      <c r="J6" s="92">
        <v>10</v>
      </c>
      <c r="K6" s="92"/>
      <c r="L6" s="147">
        <v>1</v>
      </c>
      <c r="M6" s="92"/>
      <c r="N6" s="92">
        <v>10</v>
      </c>
    </row>
    <row r="7" ht="15" customHeight="1" spans="1:14">
      <c r="A7" s="92"/>
      <c r="B7" s="92"/>
      <c r="C7" s="92" t="s">
        <v>155</v>
      </c>
      <c r="D7" s="92"/>
      <c r="E7" s="92"/>
      <c r="F7" s="93">
        <v>269.77</v>
      </c>
      <c r="G7" s="114"/>
      <c r="H7" s="93">
        <v>269.77</v>
      </c>
      <c r="I7" s="114"/>
      <c r="J7" s="92" t="s">
        <v>17</v>
      </c>
      <c r="K7" s="92"/>
      <c r="L7" s="147">
        <v>1</v>
      </c>
      <c r="M7" s="92"/>
      <c r="N7" s="92" t="s">
        <v>17</v>
      </c>
    </row>
    <row r="8" ht="15" customHeight="1" spans="1:14">
      <c r="A8" s="92"/>
      <c r="B8" s="92"/>
      <c r="C8" s="92" t="s">
        <v>156</v>
      </c>
      <c r="D8" s="92"/>
      <c r="E8" s="92"/>
      <c r="F8" s="93"/>
      <c r="G8" s="114"/>
      <c r="H8" s="93"/>
      <c r="I8" s="114"/>
      <c r="J8" s="92" t="s">
        <v>17</v>
      </c>
      <c r="K8" s="92"/>
      <c r="L8" s="147">
        <v>1</v>
      </c>
      <c r="M8" s="92"/>
      <c r="N8" s="92" t="s">
        <v>17</v>
      </c>
    </row>
    <row r="9" ht="15" customHeight="1" spans="1:14">
      <c r="A9" s="92"/>
      <c r="B9" s="92"/>
      <c r="C9" s="92" t="s">
        <v>117</v>
      </c>
      <c r="D9" s="92"/>
      <c r="E9" s="92"/>
      <c r="F9" s="92"/>
      <c r="G9" s="92"/>
      <c r="H9" s="92"/>
      <c r="I9" s="92"/>
      <c r="J9" s="92" t="s">
        <v>17</v>
      </c>
      <c r="K9" s="92"/>
      <c r="L9" s="92"/>
      <c r="M9" s="92"/>
      <c r="N9" s="92" t="s">
        <v>17</v>
      </c>
    </row>
    <row r="10" ht="15" customHeight="1" spans="1:14">
      <c r="A10" s="92" t="s">
        <v>157</v>
      </c>
      <c r="B10" s="92" t="s">
        <v>20</v>
      </c>
      <c r="C10" s="92"/>
      <c r="D10" s="92"/>
      <c r="E10" s="92"/>
      <c r="F10" s="92"/>
      <c r="G10" s="92"/>
      <c r="H10" s="92" t="s">
        <v>158</v>
      </c>
      <c r="I10" s="92"/>
      <c r="J10" s="92"/>
      <c r="K10" s="92"/>
      <c r="L10" s="92"/>
      <c r="M10" s="92"/>
      <c r="N10" s="92"/>
    </row>
    <row r="11" ht="42" customHeight="1" spans="1:14">
      <c r="A11" s="92"/>
      <c r="B11" s="96" t="s">
        <v>217</v>
      </c>
      <c r="C11" s="97"/>
      <c r="D11" s="97"/>
      <c r="E11" s="97"/>
      <c r="F11" s="97"/>
      <c r="G11" s="98"/>
      <c r="H11" s="96" t="s">
        <v>217</v>
      </c>
      <c r="I11" s="97"/>
      <c r="J11" s="97"/>
      <c r="K11" s="97"/>
      <c r="L11" s="97"/>
      <c r="M11" s="97"/>
      <c r="N11" s="98"/>
    </row>
    <row r="12" ht="26.1" customHeight="1" spans="1:14">
      <c r="A12" s="121" t="s">
        <v>161</v>
      </c>
      <c r="B12" s="100" t="s">
        <v>35</v>
      </c>
      <c r="C12" s="100" t="s">
        <v>36</v>
      </c>
      <c r="D12" s="100" t="s">
        <v>37</v>
      </c>
      <c r="E12" s="100"/>
      <c r="F12" s="100"/>
      <c r="G12" s="100" t="s">
        <v>38</v>
      </c>
      <c r="H12" s="100" t="s">
        <v>39</v>
      </c>
      <c r="I12" s="100" t="s">
        <v>13</v>
      </c>
      <c r="J12" s="100"/>
      <c r="K12" s="100" t="s">
        <v>14</v>
      </c>
      <c r="L12" s="100"/>
      <c r="M12" s="100" t="s">
        <v>40</v>
      </c>
      <c r="N12" s="100"/>
    </row>
    <row r="13" ht="21" customHeight="1" spans="1:14">
      <c r="A13" s="121"/>
      <c r="B13" s="100" t="s">
        <v>162</v>
      </c>
      <c r="C13" s="100" t="s">
        <v>163</v>
      </c>
      <c r="D13" s="102" t="s">
        <v>218</v>
      </c>
      <c r="E13" s="102"/>
      <c r="F13" s="102"/>
      <c r="G13" s="201">
        <v>0.95</v>
      </c>
      <c r="H13" s="201">
        <v>0.95</v>
      </c>
      <c r="I13" s="100">
        <v>10</v>
      </c>
      <c r="J13" s="100"/>
      <c r="K13" s="100">
        <v>10</v>
      </c>
      <c r="L13" s="100"/>
      <c r="M13" s="100"/>
      <c r="N13" s="100"/>
    </row>
    <row r="14" ht="21" customHeight="1" spans="1:14">
      <c r="A14" s="121"/>
      <c r="B14" s="100"/>
      <c r="C14" s="100"/>
      <c r="D14" s="102" t="s">
        <v>219</v>
      </c>
      <c r="E14" s="102"/>
      <c r="F14" s="102"/>
      <c r="G14" s="201">
        <v>1</v>
      </c>
      <c r="H14" s="201">
        <v>1</v>
      </c>
      <c r="I14" s="100">
        <v>10</v>
      </c>
      <c r="J14" s="100"/>
      <c r="K14" s="100">
        <v>10</v>
      </c>
      <c r="L14" s="100"/>
      <c r="M14" s="100"/>
      <c r="N14" s="100"/>
    </row>
    <row r="15" ht="21" customHeight="1" spans="1:14">
      <c r="A15" s="121"/>
      <c r="B15" s="100"/>
      <c r="C15" s="100" t="s">
        <v>169</v>
      </c>
      <c r="D15" s="102" t="s">
        <v>220</v>
      </c>
      <c r="E15" s="102"/>
      <c r="F15" s="102"/>
      <c r="G15" s="201" t="s">
        <v>221</v>
      </c>
      <c r="H15" s="201" t="s">
        <v>221</v>
      </c>
      <c r="I15" s="100">
        <v>10</v>
      </c>
      <c r="J15" s="100"/>
      <c r="K15" s="100">
        <v>10</v>
      </c>
      <c r="L15" s="100"/>
      <c r="M15" s="100"/>
      <c r="N15" s="100"/>
    </row>
    <row r="16" ht="21" customHeight="1" spans="1:14">
      <c r="A16" s="121"/>
      <c r="B16" s="100"/>
      <c r="C16" s="100" t="s">
        <v>178</v>
      </c>
      <c r="D16" s="102" t="s">
        <v>222</v>
      </c>
      <c r="E16" s="102"/>
      <c r="F16" s="102"/>
      <c r="G16" s="201">
        <v>1</v>
      </c>
      <c r="H16" s="201">
        <v>1</v>
      </c>
      <c r="I16" s="100">
        <v>10</v>
      </c>
      <c r="J16" s="100"/>
      <c r="K16" s="100">
        <v>10</v>
      </c>
      <c r="L16" s="100"/>
      <c r="M16" s="100"/>
      <c r="N16" s="100"/>
    </row>
    <row r="17" ht="21" customHeight="1" spans="1:14">
      <c r="A17" s="121"/>
      <c r="B17" s="100"/>
      <c r="C17" s="100" t="s">
        <v>182</v>
      </c>
      <c r="D17" s="102" t="s">
        <v>211</v>
      </c>
      <c r="E17" s="102"/>
      <c r="F17" s="102"/>
      <c r="G17" s="100" t="s">
        <v>80</v>
      </c>
      <c r="H17" s="100" t="s">
        <v>80</v>
      </c>
      <c r="I17" s="100">
        <v>10</v>
      </c>
      <c r="J17" s="100"/>
      <c r="K17" s="100">
        <v>10</v>
      </c>
      <c r="L17" s="100"/>
      <c r="M17" s="100"/>
      <c r="N17" s="100"/>
    </row>
    <row r="18" ht="21" customHeight="1" spans="1:14">
      <c r="A18" s="121"/>
      <c r="B18" s="100" t="s">
        <v>188</v>
      </c>
      <c r="C18" s="100" t="s">
        <v>73</v>
      </c>
      <c r="D18" s="102" t="s">
        <v>223</v>
      </c>
      <c r="E18" s="102"/>
      <c r="F18" s="102"/>
      <c r="G18" s="100" t="s">
        <v>224</v>
      </c>
      <c r="H18" s="100" t="s">
        <v>224</v>
      </c>
      <c r="I18" s="100">
        <v>10</v>
      </c>
      <c r="J18" s="100"/>
      <c r="K18" s="100">
        <v>10</v>
      </c>
      <c r="L18" s="100"/>
      <c r="M18" s="100"/>
      <c r="N18" s="100"/>
    </row>
    <row r="19" ht="21" customHeight="1" spans="1:14">
      <c r="A19" s="121"/>
      <c r="B19" s="100"/>
      <c r="C19" s="100" t="s">
        <v>75</v>
      </c>
      <c r="D19" s="102" t="s">
        <v>225</v>
      </c>
      <c r="E19" s="102"/>
      <c r="F19" s="102"/>
      <c r="G19" s="100" t="s">
        <v>226</v>
      </c>
      <c r="H19" s="100" t="s">
        <v>226</v>
      </c>
      <c r="I19" s="100">
        <v>10</v>
      </c>
      <c r="J19" s="100"/>
      <c r="K19" s="100">
        <v>10</v>
      </c>
      <c r="L19" s="100"/>
      <c r="M19" s="100"/>
      <c r="N19" s="100"/>
    </row>
    <row r="20" ht="21" customHeight="1" spans="1:14">
      <c r="A20" s="121"/>
      <c r="B20" s="100"/>
      <c r="C20" s="100" t="s">
        <v>76</v>
      </c>
      <c r="D20" s="102" t="s">
        <v>227</v>
      </c>
      <c r="E20" s="102"/>
      <c r="F20" s="102"/>
      <c r="G20" s="202" t="s">
        <v>228</v>
      </c>
      <c r="H20" s="202" t="s">
        <v>228</v>
      </c>
      <c r="I20" s="100">
        <v>5</v>
      </c>
      <c r="J20" s="100"/>
      <c r="K20" s="100">
        <v>5</v>
      </c>
      <c r="L20" s="100"/>
      <c r="M20" s="100"/>
      <c r="N20" s="100"/>
    </row>
    <row r="21" ht="21" customHeight="1" spans="1:14">
      <c r="A21" s="121"/>
      <c r="B21" s="100"/>
      <c r="C21" s="100" t="s">
        <v>196</v>
      </c>
      <c r="D21" s="102" t="s">
        <v>229</v>
      </c>
      <c r="E21" s="102"/>
      <c r="F21" s="102"/>
      <c r="G21" s="100" t="s">
        <v>230</v>
      </c>
      <c r="H21" s="100" t="s">
        <v>230</v>
      </c>
      <c r="I21" s="100">
        <v>5</v>
      </c>
      <c r="J21" s="100"/>
      <c r="K21" s="100">
        <v>5</v>
      </c>
      <c r="L21" s="100"/>
      <c r="M21" s="100"/>
      <c r="N21" s="100"/>
    </row>
    <row r="22" ht="41.1" customHeight="1" spans="1:14">
      <c r="A22" s="121"/>
      <c r="B22" s="100" t="s">
        <v>199</v>
      </c>
      <c r="C22" s="100" t="s">
        <v>200</v>
      </c>
      <c r="D22" s="102" t="s">
        <v>201</v>
      </c>
      <c r="E22" s="102"/>
      <c r="F22" s="102"/>
      <c r="G22" s="100" t="s">
        <v>231</v>
      </c>
      <c r="H22" s="100" t="s">
        <v>231</v>
      </c>
      <c r="I22" s="100">
        <v>10</v>
      </c>
      <c r="J22" s="100"/>
      <c r="K22" s="100">
        <v>10</v>
      </c>
      <c r="L22" s="100"/>
      <c r="M22" s="100"/>
      <c r="N22" s="100"/>
    </row>
    <row r="23" ht="21" customHeight="1" spans="1:14">
      <c r="A23" s="100" t="s">
        <v>202</v>
      </c>
      <c r="B23" s="100"/>
      <c r="C23" s="100"/>
      <c r="D23" s="100"/>
      <c r="E23" s="100"/>
      <c r="F23" s="100"/>
      <c r="G23" s="100"/>
      <c r="H23" s="100"/>
      <c r="I23" s="100">
        <v>100</v>
      </c>
      <c r="J23" s="100"/>
      <c r="K23" s="100">
        <v>100</v>
      </c>
      <c r="L23" s="100"/>
      <c r="M23" s="205"/>
      <c r="N23" s="205"/>
    </row>
    <row r="24" spans="1:14">
      <c r="A24" s="113" t="s">
        <v>203</v>
      </c>
      <c r="B24" s="113"/>
      <c r="C24" s="113"/>
      <c r="D24" s="113"/>
      <c r="E24" s="113"/>
      <c r="F24" s="113"/>
      <c r="G24" s="113"/>
      <c r="H24" s="113"/>
      <c r="I24" s="113"/>
      <c r="J24" s="113"/>
      <c r="K24" s="113"/>
      <c r="L24" s="113"/>
      <c r="M24" s="113"/>
      <c r="N24" s="113"/>
    </row>
    <row r="25" spans="1:14">
      <c r="A25" s="113" t="s">
        <v>204</v>
      </c>
      <c r="B25" s="113"/>
      <c r="C25" s="113"/>
      <c r="D25" s="113"/>
      <c r="E25" s="113"/>
      <c r="F25" s="113"/>
      <c r="G25" s="113"/>
      <c r="H25" s="113"/>
      <c r="I25" s="113"/>
      <c r="J25" s="113"/>
      <c r="K25" s="113"/>
      <c r="L25" s="113"/>
      <c r="M25" s="113"/>
      <c r="N25" s="113"/>
    </row>
    <row r="26" spans="1:14">
      <c r="A26" s="113" t="s">
        <v>205</v>
      </c>
      <c r="B26" s="113"/>
      <c r="C26" s="113"/>
      <c r="D26" s="113"/>
      <c r="E26" s="113"/>
      <c r="F26" s="113"/>
      <c r="G26" s="113"/>
      <c r="H26" s="113"/>
      <c r="I26" s="113"/>
      <c r="J26" s="113"/>
      <c r="K26" s="113"/>
      <c r="L26" s="113"/>
      <c r="M26" s="113"/>
      <c r="N26" s="113"/>
    </row>
  </sheetData>
  <mergeCells count="9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A24:N24"/>
    <mergeCell ref="A25:N25"/>
    <mergeCell ref="A26:N26"/>
    <mergeCell ref="A10:A11"/>
    <mergeCell ref="A12:A22"/>
    <mergeCell ref="B13:B17"/>
    <mergeCell ref="B18:B21"/>
    <mergeCell ref="C13:C14"/>
    <mergeCell ref="E4:E5"/>
    <mergeCell ref="N4:N5"/>
    <mergeCell ref="A4:B9"/>
    <mergeCell ref="C4:D5"/>
    <mergeCell ref="F4:G5"/>
    <mergeCell ref="H4:I5"/>
    <mergeCell ref="J4:K5"/>
    <mergeCell ref="L4:M5"/>
  </mergeCells>
  <printOptions horizontalCentered="1"/>
  <pageMargins left="0.511805555555556" right="0.432638888888889" top="0.826388888888889" bottom="0.865972222222222" header="0.511811023622047" footer="0.51181102362204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P15" sqref="P14:P15"/>
    </sheetView>
  </sheetViews>
  <sheetFormatPr defaultColWidth="8.75" defaultRowHeight="13.5"/>
  <cols>
    <col min="1" max="1" width="11" style="90" customWidth="1"/>
    <col min="2" max="2" width="8.75" style="90"/>
    <col min="3" max="3" width="10.75" style="90" customWidth="1"/>
    <col min="4" max="13" width="8.75" style="90"/>
    <col min="14" max="14" width="11.375" style="90" customWidth="1"/>
    <col min="15" max="16384" width="8.75" style="90"/>
  </cols>
  <sheetData>
    <row r="1" ht="31" customHeight="1" spans="1:14">
      <c r="A1" s="91" t="s">
        <v>147</v>
      </c>
      <c r="B1" s="91"/>
      <c r="C1" s="91"/>
      <c r="D1" s="91"/>
      <c r="E1" s="91"/>
      <c r="F1" s="91"/>
      <c r="G1" s="91"/>
      <c r="H1" s="91"/>
      <c r="I1" s="91"/>
      <c r="J1" s="91"/>
      <c r="K1" s="91"/>
      <c r="L1" s="91"/>
      <c r="M1" s="91"/>
      <c r="N1" s="91"/>
    </row>
    <row r="2" spans="1:14">
      <c r="A2" s="92" t="s">
        <v>107</v>
      </c>
      <c r="B2" s="92"/>
      <c r="C2" s="92" t="s">
        <v>232</v>
      </c>
      <c r="D2" s="92"/>
      <c r="E2" s="92"/>
      <c r="F2" s="92"/>
      <c r="G2" s="92"/>
      <c r="H2" s="92"/>
      <c r="I2" s="92"/>
      <c r="J2" s="92"/>
      <c r="K2" s="92"/>
      <c r="L2" s="92"/>
      <c r="M2" s="92"/>
      <c r="N2" s="92"/>
    </row>
    <row r="3" spans="1:14">
      <c r="A3" s="92" t="s">
        <v>108</v>
      </c>
      <c r="B3" s="92"/>
      <c r="C3" s="92" t="s">
        <v>149</v>
      </c>
      <c r="D3" s="92"/>
      <c r="E3" s="92"/>
      <c r="F3" s="92"/>
      <c r="G3" s="92"/>
      <c r="H3" s="92" t="s">
        <v>150</v>
      </c>
      <c r="I3" s="92"/>
      <c r="J3" s="92" t="s">
        <v>7</v>
      </c>
      <c r="K3" s="92"/>
      <c r="L3" s="92"/>
      <c r="M3" s="92"/>
      <c r="N3" s="92"/>
    </row>
    <row r="4" spans="1:14">
      <c r="A4" s="92" t="s">
        <v>109</v>
      </c>
      <c r="B4" s="92"/>
      <c r="C4" s="92"/>
      <c r="D4" s="92"/>
      <c r="E4" s="92" t="s">
        <v>9</v>
      </c>
      <c r="F4" s="92" t="s">
        <v>151</v>
      </c>
      <c r="G4" s="92"/>
      <c r="H4" s="92" t="s">
        <v>152</v>
      </c>
      <c r="I4" s="92"/>
      <c r="J4" s="92" t="s">
        <v>13</v>
      </c>
      <c r="K4" s="92"/>
      <c r="L4" s="92" t="s">
        <v>153</v>
      </c>
      <c r="M4" s="92"/>
      <c r="N4" s="92" t="s">
        <v>14</v>
      </c>
    </row>
    <row r="5" spans="1:14">
      <c r="A5" s="92"/>
      <c r="B5" s="92"/>
      <c r="C5" s="92"/>
      <c r="D5" s="92"/>
      <c r="E5" s="92"/>
      <c r="F5" s="92"/>
      <c r="G5" s="92"/>
      <c r="H5" s="92"/>
      <c r="I5" s="92"/>
      <c r="J5" s="92"/>
      <c r="K5" s="92"/>
      <c r="L5" s="92"/>
      <c r="M5" s="92"/>
      <c r="N5" s="92"/>
    </row>
    <row r="6" spans="1:14">
      <c r="A6" s="92"/>
      <c r="B6" s="92"/>
      <c r="C6" s="95" t="s">
        <v>154</v>
      </c>
      <c r="D6" s="95"/>
      <c r="E6" s="92"/>
      <c r="F6" s="92">
        <v>75.7</v>
      </c>
      <c r="G6" s="92"/>
      <c r="H6" s="92">
        <v>75.7</v>
      </c>
      <c r="I6" s="92"/>
      <c r="J6" s="92">
        <v>10</v>
      </c>
      <c r="K6" s="92"/>
      <c r="L6" s="147">
        <v>1</v>
      </c>
      <c r="M6" s="92"/>
      <c r="N6" s="92">
        <v>10</v>
      </c>
    </row>
    <row r="7" spans="1:14">
      <c r="A7" s="92"/>
      <c r="B7" s="92"/>
      <c r="C7" s="92" t="s">
        <v>155</v>
      </c>
      <c r="D7" s="92"/>
      <c r="E7" s="92"/>
      <c r="F7" s="92">
        <v>75.7</v>
      </c>
      <c r="G7" s="92"/>
      <c r="H7" s="92">
        <v>75.7</v>
      </c>
      <c r="I7" s="92"/>
      <c r="J7" s="92" t="s">
        <v>17</v>
      </c>
      <c r="K7" s="92"/>
      <c r="L7" s="147"/>
      <c r="M7" s="92"/>
      <c r="N7" s="92" t="s">
        <v>17</v>
      </c>
    </row>
    <row r="8" spans="1:14">
      <c r="A8" s="92"/>
      <c r="B8" s="92"/>
      <c r="C8" s="92" t="s">
        <v>156</v>
      </c>
      <c r="D8" s="92"/>
      <c r="E8" s="92"/>
      <c r="F8" s="93"/>
      <c r="G8" s="114"/>
      <c r="H8" s="93"/>
      <c r="I8" s="114"/>
      <c r="J8" s="92" t="s">
        <v>17</v>
      </c>
      <c r="K8" s="92"/>
      <c r="L8" s="147"/>
      <c r="M8" s="92"/>
      <c r="N8" s="92" t="s">
        <v>17</v>
      </c>
    </row>
    <row r="9" spans="1:14">
      <c r="A9" s="92"/>
      <c r="B9" s="92"/>
      <c r="C9" s="92" t="s">
        <v>117</v>
      </c>
      <c r="D9" s="92"/>
      <c r="E9" s="92"/>
      <c r="F9" s="92"/>
      <c r="G9" s="92"/>
      <c r="H9" s="92"/>
      <c r="I9" s="92"/>
      <c r="J9" s="92" t="s">
        <v>17</v>
      </c>
      <c r="K9" s="92"/>
      <c r="L9" s="92"/>
      <c r="M9" s="92"/>
      <c r="N9" s="92" t="s">
        <v>17</v>
      </c>
    </row>
    <row r="10" spans="1:14">
      <c r="A10" s="92" t="s">
        <v>157</v>
      </c>
      <c r="B10" s="92" t="s">
        <v>20</v>
      </c>
      <c r="C10" s="92"/>
      <c r="D10" s="92"/>
      <c r="E10" s="92"/>
      <c r="F10" s="92"/>
      <c r="G10" s="92"/>
      <c r="H10" s="92" t="s">
        <v>158</v>
      </c>
      <c r="I10" s="92"/>
      <c r="J10" s="92"/>
      <c r="K10" s="92"/>
      <c r="L10" s="92"/>
      <c r="M10" s="92"/>
      <c r="N10" s="92"/>
    </row>
    <row r="11" ht="119.1" customHeight="1" spans="1:14">
      <c r="A11" s="92"/>
      <c r="B11" s="96" t="s">
        <v>233</v>
      </c>
      <c r="C11" s="97"/>
      <c r="D11" s="97"/>
      <c r="E11" s="97"/>
      <c r="F11" s="97"/>
      <c r="G11" s="98"/>
      <c r="H11" s="96" t="s">
        <v>234</v>
      </c>
      <c r="I11" s="97"/>
      <c r="J11" s="97"/>
      <c r="K11" s="97"/>
      <c r="L11" s="97"/>
      <c r="M11" s="97"/>
      <c r="N11" s="98"/>
    </row>
    <row r="12" spans="1:14">
      <c r="A12" s="121" t="s">
        <v>161</v>
      </c>
      <c r="B12" s="100" t="s">
        <v>35</v>
      </c>
      <c r="C12" s="100" t="s">
        <v>36</v>
      </c>
      <c r="D12" s="100" t="s">
        <v>37</v>
      </c>
      <c r="E12" s="100"/>
      <c r="F12" s="100"/>
      <c r="G12" s="100" t="s">
        <v>38</v>
      </c>
      <c r="H12" s="100" t="s">
        <v>39</v>
      </c>
      <c r="I12" s="100" t="s">
        <v>13</v>
      </c>
      <c r="J12" s="100"/>
      <c r="K12" s="100" t="s">
        <v>14</v>
      </c>
      <c r="L12" s="100"/>
      <c r="M12" s="100" t="s">
        <v>40</v>
      </c>
      <c r="N12" s="100"/>
    </row>
    <row r="13" spans="1:14">
      <c r="A13" s="121"/>
      <c r="B13" s="103" t="s">
        <v>162</v>
      </c>
      <c r="C13" s="103" t="s">
        <v>163</v>
      </c>
      <c r="D13" s="196" t="s">
        <v>235</v>
      </c>
      <c r="E13" s="197"/>
      <c r="F13" s="198"/>
      <c r="G13" s="264" t="s">
        <v>236</v>
      </c>
      <c r="H13" s="100">
        <v>7.57</v>
      </c>
      <c r="I13" s="203">
        <v>20</v>
      </c>
      <c r="J13" s="204"/>
      <c r="K13" s="203">
        <f>I13</f>
        <v>20</v>
      </c>
      <c r="L13" s="204"/>
      <c r="M13" s="100"/>
      <c r="N13" s="100"/>
    </row>
    <row r="14" spans="1:14">
      <c r="A14" s="121"/>
      <c r="B14" s="125"/>
      <c r="C14" s="100" t="s">
        <v>169</v>
      </c>
      <c r="D14" s="139" t="s">
        <v>237</v>
      </c>
      <c r="E14" s="140"/>
      <c r="F14" s="141"/>
      <c r="G14" s="264" t="s">
        <v>238</v>
      </c>
      <c r="H14" s="199">
        <v>1</v>
      </c>
      <c r="I14" s="100">
        <v>10</v>
      </c>
      <c r="J14" s="100"/>
      <c r="K14" s="100">
        <v>10</v>
      </c>
      <c r="L14" s="100"/>
      <c r="M14" s="100"/>
      <c r="N14" s="100"/>
    </row>
    <row r="15" spans="1:14">
      <c r="A15" s="121"/>
      <c r="B15" s="125"/>
      <c r="C15" s="100" t="s">
        <v>178</v>
      </c>
      <c r="D15" s="143" t="s">
        <v>239</v>
      </c>
      <c r="E15" s="143"/>
      <c r="F15" s="143"/>
      <c r="G15" s="41" t="s">
        <v>69</v>
      </c>
      <c r="H15" s="199" t="s">
        <v>69</v>
      </c>
      <c r="I15" s="100">
        <v>10</v>
      </c>
      <c r="J15" s="100"/>
      <c r="K15" s="100">
        <v>10</v>
      </c>
      <c r="L15" s="100"/>
      <c r="M15" s="100"/>
      <c r="N15" s="100"/>
    </row>
    <row r="16" spans="1:14">
      <c r="A16" s="121"/>
      <c r="B16" s="125"/>
      <c r="C16" s="100" t="s">
        <v>182</v>
      </c>
      <c r="D16" s="200" t="s">
        <v>240</v>
      </c>
      <c r="E16" s="200"/>
      <c r="F16" s="200"/>
      <c r="G16" s="100">
        <v>10</v>
      </c>
      <c r="H16" s="100">
        <v>10</v>
      </c>
      <c r="I16" s="100">
        <v>10</v>
      </c>
      <c r="J16" s="100"/>
      <c r="K16" s="100">
        <v>10</v>
      </c>
      <c r="L16" s="100"/>
      <c r="M16" s="100"/>
      <c r="N16" s="100"/>
    </row>
    <row r="17" spans="1:14">
      <c r="A17" s="121"/>
      <c r="B17" s="100" t="s">
        <v>188</v>
      </c>
      <c r="C17" s="100" t="s">
        <v>73</v>
      </c>
      <c r="D17" s="143" t="s">
        <v>241</v>
      </c>
      <c r="E17" s="143"/>
      <c r="F17" s="143"/>
      <c r="G17" s="41" t="s">
        <v>242</v>
      </c>
      <c r="H17" s="201" t="s">
        <v>242</v>
      </c>
      <c r="I17" s="100">
        <v>5</v>
      </c>
      <c r="J17" s="100"/>
      <c r="K17" s="100">
        <v>5</v>
      </c>
      <c r="L17" s="100"/>
      <c r="M17" s="100"/>
      <c r="N17" s="100"/>
    </row>
    <row r="18" spans="1:14">
      <c r="A18" s="121"/>
      <c r="B18" s="100"/>
      <c r="C18" s="100" t="s">
        <v>75</v>
      </c>
      <c r="D18" s="139" t="s">
        <v>243</v>
      </c>
      <c r="E18" s="140"/>
      <c r="F18" s="141"/>
      <c r="G18" s="100" t="s">
        <v>74</v>
      </c>
      <c r="H18" s="201">
        <v>1</v>
      </c>
      <c r="I18" s="100">
        <v>5</v>
      </c>
      <c r="J18" s="100"/>
      <c r="K18" s="100">
        <v>5</v>
      </c>
      <c r="L18" s="100"/>
      <c r="M18" s="100"/>
      <c r="N18" s="100"/>
    </row>
    <row r="19" spans="1:14">
      <c r="A19" s="121"/>
      <c r="B19" s="100"/>
      <c r="C19" s="100" t="s">
        <v>76</v>
      </c>
      <c r="D19" s="102" t="s">
        <v>244</v>
      </c>
      <c r="E19" s="102"/>
      <c r="F19" s="102"/>
      <c r="G19" s="41" t="s">
        <v>74</v>
      </c>
      <c r="H19" s="41" t="s">
        <v>74</v>
      </c>
      <c r="I19" s="203">
        <v>5</v>
      </c>
      <c r="J19" s="204"/>
      <c r="K19" s="203">
        <v>5</v>
      </c>
      <c r="L19" s="204"/>
      <c r="M19" s="100"/>
      <c r="N19" s="100"/>
    </row>
    <row r="20" spans="1:14">
      <c r="A20" s="121"/>
      <c r="B20" s="100"/>
      <c r="C20" s="103" t="s">
        <v>196</v>
      </c>
      <c r="D20" s="105" t="s">
        <v>245</v>
      </c>
      <c r="E20" s="106"/>
      <c r="F20" s="107"/>
      <c r="G20" s="41" t="s">
        <v>52</v>
      </c>
      <c r="H20" s="41" t="s">
        <v>52</v>
      </c>
      <c r="I20" s="203">
        <v>5</v>
      </c>
      <c r="J20" s="204"/>
      <c r="K20" s="203">
        <v>5</v>
      </c>
      <c r="L20" s="204"/>
      <c r="M20" s="100"/>
      <c r="N20" s="100"/>
    </row>
    <row r="21" spans="1:14">
      <c r="A21" s="121"/>
      <c r="B21" s="100"/>
      <c r="C21" s="125"/>
      <c r="D21" s="105" t="s">
        <v>246</v>
      </c>
      <c r="E21" s="106"/>
      <c r="F21" s="107"/>
      <c r="G21" s="41" t="s">
        <v>247</v>
      </c>
      <c r="H21" s="41" t="s">
        <v>247</v>
      </c>
      <c r="I21" s="203">
        <v>5</v>
      </c>
      <c r="J21" s="204"/>
      <c r="K21" s="203">
        <v>5</v>
      </c>
      <c r="L21" s="204"/>
      <c r="M21" s="100"/>
      <c r="N21" s="100"/>
    </row>
    <row r="22" spans="1:14">
      <c r="A22" s="121"/>
      <c r="B22" s="100"/>
      <c r="C22" s="104"/>
      <c r="D22" s="102" t="s">
        <v>248</v>
      </c>
      <c r="E22" s="102"/>
      <c r="F22" s="102"/>
      <c r="G22" s="41" t="s">
        <v>52</v>
      </c>
      <c r="H22" s="41" t="s">
        <v>52</v>
      </c>
      <c r="I22" s="203">
        <v>5</v>
      </c>
      <c r="J22" s="204"/>
      <c r="K22" s="203">
        <v>5</v>
      </c>
      <c r="L22" s="204"/>
      <c r="M22" s="100"/>
      <c r="N22" s="100"/>
    </row>
    <row r="23" ht="30" customHeight="1" spans="1:14">
      <c r="A23" s="121"/>
      <c r="B23" s="100" t="s">
        <v>199</v>
      </c>
      <c r="C23" s="100" t="s">
        <v>200</v>
      </c>
      <c r="D23" s="130" t="s">
        <v>249</v>
      </c>
      <c r="E23" s="130"/>
      <c r="F23" s="130"/>
      <c r="G23" s="202" t="s">
        <v>46</v>
      </c>
      <c r="H23" s="201">
        <v>0.95</v>
      </c>
      <c r="I23" s="100">
        <v>10</v>
      </c>
      <c r="J23" s="100"/>
      <c r="K23" s="100">
        <v>10</v>
      </c>
      <c r="L23" s="100"/>
      <c r="M23" s="100"/>
      <c r="N23" s="100"/>
    </row>
    <row r="24" spans="1:14">
      <c r="A24" s="100" t="s">
        <v>202</v>
      </c>
      <c r="B24" s="100"/>
      <c r="C24" s="100"/>
      <c r="D24" s="100"/>
      <c r="E24" s="100"/>
      <c r="F24" s="100"/>
      <c r="G24" s="100"/>
      <c r="H24" s="100"/>
      <c r="I24" s="100">
        <v>100</v>
      </c>
      <c r="J24" s="100"/>
      <c r="K24" s="100">
        <v>100</v>
      </c>
      <c r="L24" s="100"/>
      <c r="M24" s="119"/>
      <c r="N24" s="119"/>
    </row>
    <row r="25" spans="1:14">
      <c r="A25" s="110" t="s">
        <v>250</v>
      </c>
      <c r="B25" s="145" t="s">
        <v>251</v>
      </c>
      <c r="C25" s="146"/>
      <c r="D25" s="146"/>
      <c r="E25" s="146"/>
      <c r="F25" s="146"/>
      <c r="G25" s="146"/>
      <c r="H25" s="146"/>
      <c r="I25" s="146"/>
      <c r="J25" s="146"/>
      <c r="K25" s="146"/>
      <c r="L25" s="146"/>
      <c r="M25" s="146"/>
      <c r="N25" s="148"/>
    </row>
    <row r="26" spans="1:14">
      <c r="A26" s="113" t="s">
        <v>203</v>
      </c>
      <c r="B26" s="113"/>
      <c r="C26" s="113"/>
      <c r="D26" s="113"/>
      <c r="E26" s="113"/>
      <c r="F26" s="113"/>
      <c r="G26" s="113"/>
      <c r="H26" s="113"/>
      <c r="I26" s="113"/>
      <c r="J26" s="113"/>
      <c r="K26" s="113"/>
      <c r="L26" s="113"/>
      <c r="M26" s="113"/>
      <c r="N26" s="113"/>
    </row>
    <row r="27" spans="1:14">
      <c r="A27" s="113" t="s">
        <v>204</v>
      </c>
      <c r="B27" s="113"/>
      <c r="C27" s="113"/>
      <c r="D27" s="113"/>
      <c r="E27" s="113"/>
      <c r="F27" s="113"/>
      <c r="G27" s="113"/>
      <c r="H27" s="113"/>
      <c r="I27" s="113"/>
      <c r="J27" s="113"/>
      <c r="K27" s="113"/>
      <c r="L27" s="113"/>
      <c r="M27" s="113"/>
      <c r="N27" s="113"/>
    </row>
  </sheetData>
  <mergeCells count="9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B25:N25"/>
    <mergeCell ref="A26:N26"/>
    <mergeCell ref="A27:N27"/>
    <mergeCell ref="A10:A11"/>
    <mergeCell ref="A12:A23"/>
    <mergeCell ref="B13:B16"/>
    <mergeCell ref="B17:B22"/>
    <mergeCell ref="C20:C22"/>
    <mergeCell ref="E4:E5"/>
    <mergeCell ref="N4:N5"/>
    <mergeCell ref="A4:B9"/>
    <mergeCell ref="C4:D5"/>
    <mergeCell ref="F4:G5"/>
    <mergeCell ref="H4:I5"/>
    <mergeCell ref="J4:K5"/>
    <mergeCell ref="L4:M5"/>
  </mergeCells>
  <pageMargins left="1.02361111111111" right="0.75" top="0.393055555555556" bottom="0.432638888888889" header="0.236111111111111" footer="0.31458333333333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P17" sqref="P17"/>
    </sheetView>
  </sheetViews>
  <sheetFormatPr defaultColWidth="8.75" defaultRowHeight="13.5"/>
  <cols>
    <col min="1" max="1" width="8.75" style="21"/>
    <col min="2" max="2" width="9.5" style="21" customWidth="1"/>
    <col min="3" max="3" width="13.5" style="21" customWidth="1"/>
    <col min="4" max="13" width="8.75" style="21"/>
    <col min="14" max="14" width="10.875" style="21" customWidth="1"/>
    <col min="15" max="16384" width="8.75" style="21"/>
  </cols>
  <sheetData>
    <row r="1" ht="41" customHeight="1" spans="1:14">
      <c r="A1" s="22" t="s">
        <v>147</v>
      </c>
      <c r="B1" s="22"/>
      <c r="C1" s="22"/>
      <c r="D1" s="22"/>
      <c r="E1" s="22"/>
      <c r="F1" s="22"/>
      <c r="G1" s="22"/>
      <c r="H1" s="22"/>
      <c r="I1" s="22"/>
      <c r="J1" s="22"/>
      <c r="K1" s="22"/>
      <c r="L1" s="22"/>
      <c r="M1" s="22"/>
      <c r="N1" s="22"/>
    </row>
    <row r="2" spans="1:14">
      <c r="A2" s="2" t="s">
        <v>107</v>
      </c>
      <c r="B2" s="2"/>
      <c r="C2" s="2" t="s">
        <v>252</v>
      </c>
      <c r="D2" s="2"/>
      <c r="E2" s="2"/>
      <c r="F2" s="2"/>
      <c r="G2" s="2"/>
      <c r="H2" s="2"/>
      <c r="I2" s="2"/>
      <c r="J2" s="2"/>
      <c r="K2" s="2"/>
      <c r="L2" s="2"/>
      <c r="M2" s="2"/>
      <c r="N2" s="2"/>
    </row>
    <row r="3" spans="1:14">
      <c r="A3" s="2" t="s">
        <v>108</v>
      </c>
      <c r="B3" s="2"/>
      <c r="C3" s="2" t="s">
        <v>149</v>
      </c>
      <c r="D3" s="2"/>
      <c r="E3" s="2"/>
      <c r="F3" s="2"/>
      <c r="G3" s="2"/>
      <c r="H3" s="2" t="s">
        <v>150</v>
      </c>
      <c r="I3" s="2"/>
      <c r="J3" s="2" t="s">
        <v>7</v>
      </c>
      <c r="K3" s="2"/>
      <c r="L3" s="2"/>
      <c r="M3" s="2"/>
      <c r="N3" s="2"/>
    </row>
    <row r="4" spans="1:14">
      <c r="A4" s="2" t="s">
        <v>109</v>
      </c>
      <c r="B4" s="2"/>
      <c r="C4" s="2"/>
      <c r="D4" s="2"/>
      <c r="E4" s="2" t="s">
        <v>9</v>
      </c>
      <c r="F4" s="2" t="s">
        <v>151</v>
      </c>
      <c r="G4" s="2"/>
      <c r="H4" s="2" t="s">
        <v>152</v>
      </c>
      <c r="I4" s="2"/>
      <c r="J4" s="2" t="s">
        <v>13</v>
      </c>
      <c r="K4" s="2"/>
      <c r="L4" s="2" t="s">
        <v>153</v>
      </c>
      <c r="M4" s="2"/>
      <c r="N4" s="2" t="s">
        <v>14</v>
      </c>
    </row>
    <row r="5" spans="1:14">
      <c r="A5" s="2"/>
      <c r="B5" s="2"/>
      <c r="C5" s="2"/>
      <c r="D5" s="2"/>
      <c r="E5" s="2"/>
      <c r="F5" s="2"/>
      <c r="G5" s="2"/>
      <c r="H5" s="2"/>
      <c r="I5" s="2"/>
      <c r="J5" s="2"/>
      <c r="K5" s="2"/>
      <c r="L5" s="2"/>
      <c r="M5" s="2"/>
      <c r="N5" s="2"/>
    </row>
    <row r="6" spans="1:14">
      <c r="A6" s="2"/>
      <c r="B6" s="2"/>
      <c r="C6" s="4" t="s">
        <v>154</v>
      </c>
      <c r="D6" s="4"/>
      <c r="E6" s="2"/>
      <c r="F6" s="2"/>
      <c r="G6" s="2"/>
      <c r="H6" s="2"/>
      <c r="I6" s="2"/>
      <c r="J6" s="2">
        <v>10</v>
      </c>
      <c r="K6" s="2"/>
      <c r="L6" s="13"/>
      <c r="M6" s="2"/>
      <c r="N6" s="2"/>
    </row>
    <row r="7" spans="1:14">
      <c r="A7" s="2"/>
      <c r="B7" s="2"/>
      <c r="C7" s="2" t="s">
        <v>155</v>
      </c>
      <c r="D7" s="2"/>
      <c r="E7" s="2"/>
      <c r="F7" s="2"/>
      <c r="G7" s="2"/>
      <c r="H7" s="2"/>
      <c r="I7" s="2"/>
      <c r="J7" s="2" t="s">
        <v>17</v>
      </c>
      <c r="K7" s="2"/>
      <c r="L7" s="2"/>
      <c r="M7" s="2"/>
      <c r="N7" s="2" t="s">
        <v>17</v>
      </c>
    </row>
    <row r="8" spans="1:14">
      <c r="A8" s="2"/>
      <c r="B8" s="2"/>
      <c r="C8" s="2" t="s">
        <v>156</v>
      </c>
      <c r="D8" s="2"/>
      <c r="E8" s="2"/>
      <c r="F8" s="2"/>
      <c r="G8" s="2"/>
      <c r="H8" s="2"/>
      <c r="I8" s="2"/>
      <c r="J8" s="2" t="s">
        <v>17</v>
      </c>
      <c r="K8" s="2"/>
      <c r="L8" s="2"/>
      <c r="M8" s="2"/>
      <c r="N8" s="2" t="s">
        <v>17</v>
      </c>
    </row>
    <row r="9" spans="1:14">
      <c r="A9" s="2"/>
      <c r="B9" s="2"/>
      <c r="C9" s="2" t="s">
        <v>117</v>
      </c>
      <c r="D9" s="2"/>
      <c r="E9" s="2"/>
      <c r="F9" s="2"/>
      <c r="G9" s="2"/>
      <c r="H9" s="2"/>
      <c r="I9" s="2"/>
      <c r="J9" s="2" t="s">
        <v>17</v>
      </c>
      <c r="K9" s="2"/>
      <c r="L9" s="2"/>
      <c r="M9" s="2"/>
      <c r="N9" s="2" t="s">
        <v>17</v>
      </c>
    </row>
    <row r="10" spans="1:14">
      <c r="A10" s="2" t="s">
        <v>157</v>
      </c>
      <c r="B10" s="2" t="s">
        <v>20</v>
      </c>
      <c r="C10" s="2"/>
      <c r="D10" s="2"/>
      <c r="E10" s="2"/>
      <c r="F10" s="2"/>
      <c r="G10" s="2"/>
      <c r="H10" s="2" t="s">
        <v>158</v>
      </c>
      <c r="I10" s="2"/>
      <c r="J10" s="2"/>
      <c r="K10" s="2"/>
      <c r="L10" s="2"/>
      <c r="M10" s="2"/>
      <c r="N10" s="2"/>
    </row>
    <row r="11" ht="47.1" customHeight="1" spans="1:14">
      <c r="A11" s="2"/>
      <c r="B11" s="9"/>
      <c r="C11" s="9"/>
      <c r="D11" s="9"/>
      <c r="E11" s="9"/>
      <c r="F11" s="9"/>
      <c r="G11" s="9"/>
      <c r="H11" s="9"/>
      <c r="I11" s="9"/>
      <c r="J11" s="9"/>
      <c r="K11" s="9"/>
      <c r="L11" s="9"/>
      <c r="M11" s="9"/>
      <c r="N11" s="9"/>
    </row>
    <row r="12" ht="23.1" customHeight="1" spans="1:14">
      <c r="A12" s="26" t="s">
        <v>161</v>
      </c>
      <c r="B12" s="27" t="s">
        <v>35</v>
      </c>
      <c r="C12" s="27" t="s">
        <v>36</v>
      </c>
      <c r="D12" s="27" t="s">
        <v>37</v>
      </c>
      <c r="E12" s="27"/>
      <c r="F12" s="27"/>
      <c r="G12" s="27" t="s">
        <v>38</v>
      </c>
      <c r="H12" s="27" t="s">
        <v>39</v>
      </c>
      <c r="I12" s="27" t="s">
        <v>13</v>
      </c>
      <c r="J12" s="27"/>
      <c r="K12" s="27" t="s">
        <v>14</v>
      </c>
      <c r="L12" s="27"/>
      <c r="M12" s="27" t="s">
        <v>40</v>
      </c>
      <c r="N12" s="27"/>
    </row>
    <row r="13" spans="1:14">
      <c r="A13" s="26"/>
      <c r="B13" s="27" t="s">
        <v>162</v>
      </c>
      <c r="C13" s="27" t="s">
        <v>163</v>
      </c>
      <c r="D13" s="28" t="s">
        <v>253</v>
      </c>
      <c r="E13" s="28"/>
      <c r="F13" s="28"/>
      <c r="G13" s="27"/>
      <c r="H13" s="27"/>
      <c r="I13" s="27"/>
      <c r="J13" s="27"/>
      <c r="K13" s="27"/>
      <c r="L13" s="27"/>
      <c r="M13" s="27"/>
      <c r="N13" s="27"/>
    </row>
    <row r="14" spans="1:14">
      <c r="A14" s="26"/>
      <c r="B14" s="27"/>
      <c r="C14" s="27"/>
      <c r="D14" s="28" t="s">
        <v>254</v>
      </c>
      <c r="E14" s="28"/>
      <c r="F14" s="28"/>
      <c r="G14" s="27"/>
      <c r="H14" s="27"/>
      <c r="I14" s="27"/>
      <c r="J14" s="27"/>
      <c r="K14" s="27"/>
      <c r="L14" s="27"/>
      <c r="M14" s="27"/>
      <c r="N14" s="27"/>
    </row>
    <row r="15" spans="1:14">
      <c r="A15" s="26"/>
      <c r="B15" s="27"/>
      <c r="C15" s="27"/>
      <c r="D15" s="210" t="s">
        <v>255</v>
      </c>
      <c r="E15" s="211"/>
      <c r="F15" s="212"/>
      <c r="G15" s="27"/>
      <c r="H15" s="27"/>
      <c r="I15" s="178"/>
      <c r="J15" s="179"/>
      <c r="K15" s="178"/>
      <c r="L15" s="179"/>
      <c r="M15" s="178"/>
      <c r="N15" s="179"/>
    </row>
    <row r="16" spans="1:14">
      <c r="A16" s="26"/>
      <c r="B16" s="27"/>
      <c r="C16" s="27"/>
      <c r="D16" s="28" t="s">
        <v>256</v>
      </c>
      <c r="E16" s="28"/>
      <c r="F16" s="28"/>
      <c r="G16" s="27">
        <v>2</v>
      </c>
      <c r="H16" s="27">
        <v>2</v>
      </c>
      <c r="I16" s="27">
        <v>5</v>
      </c>
      <c r="J16" s="27"/>
      <c r="K16" s="27"/>
      <c r="L16" s="27"/>
      <c r="M16" s="27"/>
      <c r="N16" s="27"/>
    </row>
    <row r="17" spans="1:14">
      <c r="A17" s="26"/>
      <c r="B17" s="27"/>
      <c r="C17" s="27" t="s">
        <v>169</v>
      </c>
      <c r="D17" s="28" t="s">
        <v>175</v>
      </c>
      <c r="E17" s="28"/>
      <c r="F17" s="28"/>
      <c r="G17" s="27" t="s">
        <v>176</v>
      </c>
      <c r="H17" s="27" t="s">
        <v>176</v>
      </c>
      <c r="I17" s="27">
        <v>5</v>
      </c>
      <c r="J17" s="27"/>
      <c r="K17" s="27"/>
      <c r="L17" s="27"/>
      <c r="M17" s="27"/>
      <c r="N17" s="27"/>
    </row>
    <row r="18" spans="1:14">
      <c r="A18" s="26"/>
      <c r="B18" s="27"/>
      <c r="C18" s="27"/>
      <c r="D18" s="28" t="s">
        <v>177</v>
      </c>
      <c r="E18" s="28"/>
      <c r="F18" s="28"/>
      <c r="G18" s="27" t="s">
        <v>176</v>
      </c>
      <c r="H18" s="27" t="s">
        <v>176</v>
      </c>
      <c r="I18" s="27">
        <v>5</v>
      </c>
      <c r="J18" s="27"/>
      <c r="K18" s="27"/>
      <c r="L18" s="27"/>
      <c r="M18" s="27"/>
      <c r="N18" s="27"/>
    </row>
    <row r="19" spans="1:14">
      <c r="A19" s="26"/>
      <c r="B19" s="27"/>
      <c r="C19" s="27" t="s">
        <v>178</v>
      </c>
      <c r="D19" s="28" t="s">
        <v>181</v>
      </c>
      <c r="E19" s="28"/>
      <c r="F19" s="28"/>
      <c r="G19" s="27" t="s">
        <v>46</v>
      </c>
      <c r="H19" s="56">
        <v>1</v>
      </c>
      <c r="I19" s="27">
        <v>10</v>
      </c>
      <c r="J19" s="27"/>
      <c r="K19" s="27"/>
      <c r="L19" s="27"/>
      <c r="M19" s="27"/>
      <c r="N19" s="27"/>
    </row>
    <row r="20" spans="1:14">
      <c r="A20" s="26"/>
      <c r="B20" s="27"/>
      <c r="C20" s="27" t="s">
        <v>182</v>
      </c>
      <c r="D20" s="28" t="s">
        <v>257</v>
      </c>
      <c r="E20" s="28"/>
      <c r="F20" s="28"/>
      <c r="G20" s="27">
        <v>0.2</v>
      </c>
      <c r="H20" s="27">
        <v>0.2</v>
      </c>
      <c r="I20" s="27">
        <v>10</v>
      </c>
      <c r="J20" s="27"/>
      <c r="K20" s="27"/>
      <c r="L20" s="27"/>
      <c r="M20" s="27"/>
      <c r="N20" s="27"/>
    </row>
    <row r="21" ht="18.95" customHeight="1" spans="1:14">
      <c r="A21" s="26"/>
      <c r="B21" s="27" t="s">
        <v>188</v>
      </c>
      <c r="C21" s="27" t="s">
        <v>73</v>
      </c>
      <c r="D21" s="28" t="s">
        <v>189</v>
      </c>
      <c r="E21" s="28"/>
      <c r="F21" s="28"/>
      <c r="G21" s="27" t="s">
        <v>80</v>
      </c>
      <c r="H21" s="27" t="s">
        <v>80</v>
      </c>
      <c r="I21" s="27">
        <v>7.5</v>
      </c>
      <c r="J21" s="27"/>
      <c r="K21" s="27"/>
      <c r="L21" s="27"/>
      <c r="M21" s="27"/>
      <c r="N21" s="27"/>
    </row>
    <row r="22" ht="15.95" customHeight="1" spans="1:14">
      <c r="A22" s="26"/>
      <c r="B22" s="27"/>
      <c r="C22" s="27" t="s">
        <v>75</v>
      </c>
      <c r="D22" s="28" t="s">
        <v>258</v>
      </c>
      <c r="E22" s="28"/>
      <c r="F22" s="28"/>
      <c r="G22" s="27" t="s">
        <v>259</v>
      </c>
      <c r="H22" s="27" t="s">
        <v>259</v>
      </c>
      <c r="I22" s="27">
        <v>7.5</v>
      </c>
      <c r="J22" s="27"/>
      <c r="K22" s="27"/>
      <c r="L22" s="27"/>
      <c r="M22" s="27"/>
      <c r="N22" s="27"/>
    </row>
    <row r="23" ht="20.1" customHeight="1" spans="1:14">
      <c r="A23" s="26"/>
      <c r="B23" s="27"/>
      <c r="C23" s="27" t="s">
        <v>76</v>
      </c>
      <c r="D23" s="28" t="s">
        <v>260</v>
      </c>
      <c r="E23" s="28"/>
      <c r="F23" s="28"/>
      <c r="G23" s="27" t="s">
        <v>195</v>
      </c>
      <c r="H23" s="27" t="s">
        <v>195</v>
      </c>
      <c r="I23" s="27">
        <v>7.5</v>
      </c>
      <c r="J23" s="27"/>
      <c r="K23" s="27"/>
      <c r="L23" s="27"/>
      <c r="M23" s="27"/>
      <c r="N23" s="27"/>
    </row>
    <row r="24" ht="20.1" customHeight="1" spans="1:14">
      <c r="A24" s="26"/>
      <c r="B24" s="27"/>
      <c r="C24" s="27" t="s">
        <v>196</v>
      </c>
      <c r="D24" s="28" t="s">
        <v>198</v>
      </c>
      <c r="E24" s="28"/>
      <c r="F24" s="28"/>
      <c r="G24" s="27" t="s">
        <v>195</v>
      </c>
      <c r="H24" s="27" t="s">
        <v>195</v>
      </c>
      <c r="I24" s="27">
        <v>7.5</v>
      </c>
      <c r="J24" s="27"/>
      <c r="K24" s="27"/>
      <c r="L24" s="27"/>
      <c r="M24" s="27"/>
      <c r="N24" s="27"/>
    </row>
    <row r="25" ht="30" customHeight="1" spans="1:14">
      <c r="A25" s="26"/>
      <c r="B25" s="27" t="s">
        <v>199</v>
      </c>
      <c r="C25" s="27" t="s">
        <v>200</v>
      </c>
      <c r="D25" s="28" t="s">
        <v>201</v>
      </c>
      <c r="E25" s="28"/>
      <c r="F25" s="28"/>
      <c r="G25" s="27" t="s">
        <v>91</v>
      </c>
      <c r="H25" s="56">
        <v>0.85</v>
      </c>
      <c r="I25" s="27">
        <v>10</v>
      </c>
      <c r="J25" s="27"/>
      <c r="K25" s="27"/>
      <c r="L25" s="27"/>
      <c r="M25" s="27"/>
      <c r="N25" s="27"/>
    </row>
    <row r="26" spans="1:14">
      <c r="A26" s="29" t="s">
        <v>202</v>
      </c>
      <c r="B26" s="29"/>
      <c r="C26" s="29"/>
      <c r="D26" s="29"/>
      <c r="E26" s="29"/>
      <c r="F26" s="29"/>
      <c r="G26" s="29"/>
      <c r="H26" s="29"/>
      <c r="I26" s="29">
        <v>100</v>
      </c>
      <c r="J26" s="29"/>
      <c r="K26" s="29"/>
      <c r="L26" s="29"/>
      <c r="M26" s="215"/>
      <c r="N26" s="215"/>
    </row>
    <row r="27" spans="1:14">
      <c r="A27" s="16" t="s">
        <v>250</v>
      </c>
      <c r="B27" s="17" t="s">
        <v>251</v>
      </c>
      <c r="C27" s="18"/>
      <c r="D27" s="18"/>
      <c r="E27" s="18"/>
      <c r="F27" s="18"/>
      <c r="G27" s="18"/>
      <c r="H27" s="18"/>
      <c r="I27" s="18"/>
      <c r="J27" s="18"/>
      <c r="K27" s="18"/>
      <c r="L27" s="18"/>
      <c r="M27" s="18"/>
      <c r="N27" s="20"/>
    </row>
    <row r="28" spans="1:14">
      <c r="A28" s="30" t="s">
        <v>203</v>
      </c>
      <c r="B28" s="30"/>
      <c r="C28" s="30"/>
      <c r="D28" s="30"/>
      <c r="E28" s="30"/>
      <c r="F28" s="30"/>
      <c r="G28" s="30"/>
      <c r="H28" s="30"/>
      <c r="I28" s="30"/>
      <c r="J28" s="30"/>
      <c r="K28" s="30"/>
      <c r="L28" s="30"/>
      <c r="M28" s="30"/>
      <c r="N28" s="30"/>
    </row>
    <row r="29" spans="1:14">
      <c r="A29" s="30" t="s">
        <v>204</v>
      </c>
      <c r="B29" s="30"/>
      <c r="C29" s="30"/>
      <c r="D29" s="30"/>
      <c r="E29" s="30"/>
      <c r="F29" s="30"/>
      <c r="G29" s="30"/>
      <c r="H29" s="30"/>
      <c r="I29" s="30"/>
      <c r="J29" s="30"/>
      <c r="K29" s="30"/>
      <c r="L29" s="30"/>
      <c r="M29" s="30"/>
      <c r="N29" s="30"/>
    </row>
    <row r="30" spans="1:14">
      <c r="A30" s="30" t="s">
        <v>205</v>
      </c>
      <c r="B30" s="30"/>
      <c r="C30" s="30"/>
      <c r="D30" s="30"/>
      <c r="E30" s="30"/>
      <c r="F30" s="30"/>
      <c r="G30" s="30"/>
      <c r="H30" s="30"/>
      <c r="I30" s="30"/>
      <c r="J30" s="30"/>
      <c r="K30" s="30"/>
      <c r="L30" s="30"/>
      <c r="M30" s="30"/>
      <c r="N30" s="30"/>
    </row>
  </sheetData>
  <mergeCells count="10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B27:N27"/>
    <mergeCell ref="A28:N28"/>
    <mergeCell ref="A29:N29"/>
    <mergeCell ref="A30:N30"/>
    <mergeCell ref="A10:A11"/>
    <mergeCell ref="A12:A25"/>
    <mergeCell ref="B13:B20"/>
    <mergeCell ref="B21:B24"/>
    <mergeCell ref="C13:C16"/>
    <mergeCell ref="C17:C18"/>
    <mergeCell ref="E4:E5"/>
    <mergeCell ref="N4:N5"/>
    <mergeCell ref="A4:B9"/>
    <mergeCell ref="C4:D5"/>
    <mergeCell ref="F4:G5"/>
    <mergeCell ref="H4:I5"/>
    <mergeCell ref="J4:K5"/>
    <mergeCell ref="L4:M5"/>
  </mergeCells>
  <pageMargins left="0.904861111111111" right="0.75" top="0.708333333333333"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封面</vt:lpstr>
      <vt:lpstr>省级部门（单位）整体支出绩效自评表（参考模板）</vt:lpstr>
      <vt:lpstr>中央部门预算项目支出绩效自评结果汇总表</vt:lpstr>
      <vt:lpstr>省级部门预算项目支出绩效自评结果汇总表 </vt:lpstr>
      <vt:lpstr>省级部门预算项目支出绩效自评表（天保工程补助)</vt:lpstr>
      <vt:lpstr>省级部门预算项目支出绩效自评表（政府性社会性补助）</vt:lpstr>
      <vt:lpstr>省级部门预算项目支出绩效自评表（中央财政社会保险补助)</vt:lpstr>
      <vt:lpstr>省级部门预算项目支出绩效自评表（中央财政森林生态效益补偿）</vt:lpstr>
      <vt:lpstr>省级部门预算项目支出绩效自评表 （林木良种培育补助）</vt:lpstr>
      <vt:lpstr>省级部门预算项目支出绩效自评表（森林抚育）</vt:lpstr>
      <vt:lpstr>省级部门预算项目支出绩效自评表（重点区域生态保护和修复）</vt:lpstr>
      <vt:lpstr>省级部门预算项目支出绩效自评表（林业科技推广示范补助）</vt:lpstr>
      <vt:lpstr>省级部门预算项目支出绩效自评表（林业有害生物防治）</vt:lpstr>
      <vt:lpstr>省级部门预算项目支出绩效自评表（国家重点野生动植物保护补助）</vt:lpstr>
      <vt:lpstr>省级部门预算项目支出绩效自评表（农业保险补助）</vt:lpstr>
      <vt:lpstr>省级部门预算项目支出绩效自评表（中央财政欠发达国有林场)</vt:lpstr>
      <vt:lpstr>省级部门预算项目支出绩效自评表（省级财政天保工程补助）</vt:lpstr>
      <vt:lpstr>省级部门预算项目支出绩效自评表（省级财政林草种质资源调查）</vt:lpstr>
      <vt:lpstr>省级部门预算项目支出绩效自评表（省级自然资源保护能力建设）</vt:lpstr>
      <vt:lpstr>省级部门预算项目支出绩效自评表（省级森林植被恢复费）</vt:lpstr>
      <vt:lpstr>国有林场改革补助</vt:lpstr>
      <vt:lpstr>非税返还</vt:lpstr>
      <vt:lpstr>省级部门预算项目支出绩效自评表（森林管护能力提升)</vt:lpstr>
      <vt:lpstr>省级部门预算项目支出绩效自评表（禁种铲毒）</vt:lpstr>
      <vt:lpstr>省级部门预算项目支出绩效自评表（森林防火项目）</vt:lpstr>
      <vt:lpstr>省级部门预算项目支出自评表（森林火险普查项目）</vt:lpstr>
      <vt:lpstr>省级部门预算项目支出自评表（林政执法）</vt:lpstr>
      <vt:lpstr>省级部门预算项目支出绩效自评表（退耕还林工作经费）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王双红</cp:lastModifiedBy>
  <dcterms:created xsi:type="dcterms:W3CDTF">2018-12-06T00:45:00Z</dcterms:created>
  <cp:lastPrinted>2022-02-23T02:42:00Z</cp:lastPrinted>
  <dcterms:modified xsi:type="dcterms:W3CDTF">2023-09-18T08:05:45Z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C313AF9D9E804897AB5E1476A43ABB6B_13</vt:lpwstr>
  </property>
</Properties>
</file>